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6835" windowHeight="1233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<sst xmlns="http://schemas.openxmlformats.org/spreadsheetml/2006/main" count="60" uniqueCount="42">
  <si>
    <t>323</t>
  </si>
  <si>
    <t>ATS DELLA MONTAGNA</t>
  </si>
  <si>
    <t>Indicatori economici-gestionali</t>
  </si>
  <si>
    <t>Indicatore 1:</t>
  </si>
  <si>
    <t>Costi del personale</t>
  </si>
  <si>
    <t>Cittadino assistito</t>
  </si>
  <si>
    <t xml:space="preserve">Indicatore 2: </t>
  </si>
  <si>
    <t>Costi per beni e servizi</t>
  </si>
  <si>
    <t>Sottoindicatore 2.1:</t>
  </si>
  <si>
    <t>Prestazioni sanitarie da pubblico</t>
  </si>
  <si>
    <t>Sottoindicatore 2.2:</t>
  </si>
  <si>
    <t>Prestazioni sanitarie da privato</t>
  </si>
  <si>
    <t>Sottoindicatore 2.3:</t>
  </si>
  <si>
    <t>Prestazioni non sanitarie da pubblico</t>
  </si>
  <si>
    <t>Sottoindicatore 2.4:</t>
  </si>
  <si>
    <t>Prestazioni non sanitarie da privato</t>
  </si>
  <si>
    <t>Sottoindicatore 2.5:</t>
  </si>
  <si>
    <t>Medicina di base</t>
  </si>
  <si>
    <t>Sottoindicatore 2.6:</t>
  </si>
  <si>
    <t>Specialistica ambulatoriale</t>
  </si>
  <si>
    <t>Sottoindicatore 2.7:</t>
  </si>
  <si>
    <t>Assistenza ospedaliera</t>
  </si>
  <si>
    <t>Sottoindicatore 2.8:</t>
  </si>
  <si>
    <t>Acquisti di beni sanitari</t>
  </si>
  <si>
    <t>Sottoindicatore 2.9:</t>
  </si>
  <si>
    <t>Acquisti di beni non sanitari</t>
  </si>
  <si>
    <t>Sottoindicatore 2.10:</t>
  </si>
  <si>
    <t>Servizi non sanitari</t>
  </si>
  <si>
    <t>Sottoindicatore 2.11:</t>
  </si>
  <si>
    <t>Manutenzione e riparazione</t>
  </si>
  <si>
    <t>Sottoindicatore 2.12:</t>
  </si>
  <si>
    <t>Godimento di beni di terzi</t>
  </si>
  <si>
    <t>Indicatore 3:</t>
  </si>
  <si>
    <t>Costi di assistenza protesica</t>
  </si>
  <si>
    <t>Indicatore 4:</t>
  </si>
  <si>
    <t>Assistena sanitaria fuori regione</t>
  </si>
  <si>
    <t>Indicatore 5:</t>
  </si>
  <si>
    <t>Assistenza sanitaria all'estero</t>
  </si>
  <si>
    <t>Indicatore 6:</t>
  </si>
  <si>
    <t>Farmaci generici</t>
  </si>
  <si>
    <t>Indicatore 7:</t>
  </si>
  <si>
    <t>Assistenza farmaceutica territoriale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</si>
</sst>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u val="single"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0"/>
      <name val="Arial"/>
      <family val="2"/>
    </font>
    <font>
      <sz val="12"/>
      <color indexed="8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18" fillId="0" borderId="0" xfId="48" applyFont="1" applyAlignment="1" applyProtection="1">
      <alignment horizontal="center" vertical="top"/>
      <protection/>
    </xf>
    <xf numFmtId="0" fontId="19" fillId="0" borderId="10" xfId="48" applyFont="1" applyBorder="1" applyAlignment="1" applyProtection="1">
      <alignment horizontal="center"/>
      <protection hidden="1"/>
    </xf>
    <xf numFmtId="0" fontId="20" fillId="0" borderId="0" xfId="48" applyFont="1" applyProtection="1">
      <alignment/>
      <protection/>
    </xf>
    <xf numFmtId="41" fontId="1" fillId="33" borderId="10" xfId="45" applyFont="1" applyFill="1" applyBorder="1" applyAlignment="1" applyProtection="1">
      <alignment/>
      <protection locked="0"/>
    </xf>
    <xf numFmtId="10" fontId="22" fillId="0" borderId="0" xfId="48" applyNumberFormat="1" applyFont="1" applyProtection="1">
      <alignment/>
      <protection/>
    </xf>
    <xf numFmtId="164" fontId="20" fillId="34" borderId="10" xfId="46" applyNumberFormat="1" applyFont="1" applyFill="1" applyBorder="1" applyAlignment="1" applyProtection="1">
      <alignment/>
      <protection/>
    </xf>
    <xf numFmtId="0" fontId="21" fillId="0" borderId="10" xfId="48" applyFont="1" applyBorder="1" applyProtection="1">
      <alignment/>
      <protection/>
    </xf>
    <xf numFmtId="0" fontId="20" fillId="0" borderId="10" xfId="48" applyFont="1" applyBorder="1" applyProtection="1">
      <alignment/>
      <protection/>
    </xf>
    <xf numFmtId="0" fontId="20" fillId="0" borderId="10" xfId="48" applyFont="1" applyBorder="1" applyAlignment="1" applyProtection="1">
      <alignment horizontal="center" vertical="center" wrapText="1"/>
      <protection/>
    </xf>
    <xf numFmtId="0" fontId="19" fillId="0" borderId="10" xfId="48" applyFont="1" applyBorder="1" applyAlignment="1" applyProtection="1">
      <alignment horizontal="center" vertical="center" wrapText="1"/>
      <protection/>
    </xf>
    <xf numFmtId="0" fontId="19" fillId="0" borderId="10" xfId="48" applyFont="1" applyBorder="1" applyAlignment="1" applyProtection="1">
      <alignment horizontal="center" vertical="center"/>
      <protection/>
    </xf>
    <xf numFmtId="0" fontId="20" fillId="0" borderId="10" xfId="48" applyFont="1" applyBorder="1" applyAlignment="1" applyProtection="1">
      <alignment wrapText="1"/>
      <protection/>
    </xf>
    <xf numFmtId="164" fontId="20" fillId="0" borderId="10" xfId="46" applyNumberFormat="1" applyFont="1" applyBorder="1" applyAlignment="1" applyProtection="1">
      <alignment/>
      <protection/>
    </xf>
    <xf numFmtId="10" fontId="22" fillId="0" borderId="10" xfId="52" applyNumberFormat="1" applyFont="1" applyBorder="1" applyAlignment="1" applyProtection="1">
      <alignment horizontal="center" vertical="center"/>
      <protection/>
    </xf>
    <xf numFmtId="10" fontId="24" fillId="0" borderId="10" xfId="48" applyNumberFormat="1" applyFont="1" applyBorder="1" applyProtection="1">
      <alignment/>
      <protection/>
    </xf>
    <xf numFmtId="41" fontId="20" fillId="0" borderId="10" xfId="48" applyNumberFormat="1" applyFont="1" applyBorder="1" applyProtection="1">
      <alignment/>
      <protection/>
    </xf>
    <xf numFmtId="41" fontId="20" fillId="0" borderId="10" xfId="48" applyNumberFormat="1" applyFont="1" applyFill="1" applyBorder="1" applyProtection="1">
      <alignment/>
      <protection hidden="1"/>
    </xf>
    <xf numFmtId="10" fontId="22" fillId="0" borderId="10" xfId="48" applyNumberFormat="1" applyFont="1" applyBorder="1" applyProtection="1">
      <alignment/>
      <protection/>
    </xf>
    <xf numFmtId="0" fontId="21" fillId="0" borderId="10" xfId="48" applyFont="1" applyBorder="1" applyAlignment="1" applyProtection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4" xfId="45"/>
    <cellStyle name="Migliaia 2" xfId="46"/>
    <cellStyle name="Neutrale" xfId="47"/>
    <cellStyle name="Normale 2 2" xfId="48"/>
    <cellStyle name="Nota" xfId="49"/>
    <cellStyle name="Output" xfId="50"/>
    <cellStyle name="Percent" xfId="51"/>
    <cellStyle name="Percentuale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i\Bilancio%202017\CONSUNTIVO%202017\CONSUNTIVO%20V2\FILE%20SCRIBA\bilancio_di_esercizio_20180327_095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NI-Ter"/>
      <sheetName val="Dettaglio_CE_Ter"/>
      <sheetName val="Dettaglio_CE_LP_Ter"/>
      <sheetName val="NI-118"/>
      <sheetName val="NI-Ric"/>
      <sheetName val="Dettaglio_CE_Ric"/>
      <sheetName val="Dettaglio_CE_LP_Ric"/>
      <sheetName val="NI-Soc"/>
      <sheetName val="Dettaglio_CE_Soc"/>
      <sheetName val="Dettaglio_CE_LP_Soc"/>
      <sheetName val="ESTR_PRE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118"/>
      <sheetName val="Cons_Ric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TOT"/>
      <sheetName val="SKIRCCS_SAN"/>
      <sheetName val="SKIRCCS_RIC"/>
      <sheetName val="SKIRCCS_118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3">
          <cell r="B3" t="str">
            <v>2017</v>
          </cell>
        </row>
      </sheetData>
      <sheetData sheetId="3">
        <row r="10">
          <cell r="M10" t="str">
            <v>Valore netto al 31/12/2016</v>
          </cell>
          <cell r="N10" t="str">
            <v>Valore netto al 31/12/2017</v>
          </cell>
        </row>
      </sheetData>
      <sheetData sheetId="5">
        <row r="20">
          <cell r="H20" t="str">
            <v>CE CIVILISTICO</v>
          </cell>
          <cell r="K20" t="str">
            <v>Descrizione </v>
          </cell>
          <cell r="M20" t="str">
            <v>Valore netto al 31/12/2016</v>
          </cell>
          <cell r="N20" t="str">
            <v>Valore netto al 31/12/2017</v>
          </cell>
        </row>
        <row r="21">
          <cell r="H21" t="str">
            <v>A010</v>
          </cell>
          <cell r="K21" t="str">
            <v>Finanziamento di parte corrente  (FSR indistinto)</v>
          </cell>
          <cell r="L21" t="str">
            <v>€.</v>
          </cell>
          <cell r="M21">
            <v>423220</v>
          </cell>
          <cell r="N21">
            <v>426947</v>
          </cell>
        </row>
        <row r="22">
          <cell r="H22" t="str">
            <v>A010</v>
          </cell>
          <cell r="K22" t="str">
            <v>Finanziamento di parte corrente  Territorio (FSR indistinto) [ASSI per ATS]</v>
          </cell>
          <cell r="L22" t="str">
            <v>€.</v>
          </cell>
          <cell r="M22">
            <v>61465</v>
          </cell>
          <cell r="N22">
            <v>61417</v>
          </cell>
        </row>
        <row r="23">
          <cell r="H23" t="str">
            <v>A010</v>
          </cell>
          <cell r="K23" t="str">
            <v>Funzioni non tariffate (FSR indistinto)</v>
          </cell>
          <cell r="L23" t="str">
            <v>€.</v>
          </cell>
          <cell r="M23">
            <v>1117</v>
          </cell>
          <cell r="N23">
            <v>1146</v>
          </cell>
        </row>
        <row r="24">
          <cell r="H24" t="str">
            <v>A010</v>
          </cell>
          <cell r="K24" t="str">
            <v>Funzioni non tariffate per presidio servizi territoriali (FSR indistinto)</v>
          </cell>
          <cell r="L24" t="str">
            <v>€.</v>
          </cell>
          <cell r="M24">
            <v>0</v>
          </cell>
        </row>
        <row r="25">
          <cell r="H25" t="str">
            <v>A010</v>
          </cell>
          <cell r="K25" t="str">
            <v>Fondo per riorganizzazione aziendale (FSR indistinto)</v>
          </cell>
          <cell r="L25" t="str">
            <v>€.</v>
          </cell>
        </row>
        <row r="26">
          <cell r="H26" t="str">
            <v>A010</v>
          </cell>
          <cell r="K26" t="str">
            <v>Contributo da destinare al finanziamento del PSSR, progetti obiettivo, miglioramento qualità offerta e realizzazione piani di sviluppo regionali (FSR indistinto)</v>
          </cell>
          <cell r="L26" t="str">
            <v>€.</v>
          </cell>
          <cell r="M26">
            <v>0</v>
          </cell>
        </row>
        <row r="27">
          <cell r="H27" t="str">
            <v>A010</v>
          </cell>
          <cell r="K27" t="str">
            <v>Contributi per obiettivi di piano sanitario nazionale (di parte corrente) (FSR indistinto)</v>
          </cell>
          <cell r="L27" t="str">
            <v>€.</v>
          </cell>
          <cell r="M27">
            <v>797</v>
          </cell>
          <cell r="N27">
            <v>967</v>
          </cell>
        </row>
        <row r="28">
          <cell r="H28" t="str">
            <v>A010</v>
          </cell>
          <cell r="K28" t="str">
            <v>Contributi per attività ex O.P. (FSR indistinto)</v>
          </cell>
          <cell r="L28" t="str">
            <v>€.</v>
          </cell>
        </row>
        <row r="29">
          <cell r="H29" t="str">
            <v>A010</v>
          </cell>
          <cell r="K29" t="str">
            <v>Altri contributi da Regione (FSR indistinto)</v>
          </cell>
          <cell r="L29" t="str">
            <v>€.</v>
          </cell>
          <cell r="M29">
            <v>4689</v>
          </cell>
          <cell r="N29">
            <v>5097</v>
          </cell>
        </row>
        <row r="30">
          <cell r="H30" t="str">
            <v/>
          </cell>
          <cell r="K30" t="str">
            <v>Altri contributi da Regione per servizi socio-sanitari (ASSI)-(FSR indistinto)</v>
          </cell>
          <cell r="L30" t="str">
            <v>€.</v>
          </cell>
          <cell r="M30">
            <v>0</v>
          </cell>
          <cell r="N30">
            <v>721</v>
          </cell>
        </row>
        <row r="31">
          <cell r="H31" t="str">
            <v>A010</v>
          </cell>
          <cell r="K31" t="str">
            <v>Contributi da Regione (FSR vincolato)</v>
          </cell>
          <cell r="L31" t="str">
            <v>€.</v>
          </cell>
          <cell r="M31">
            <v>1498</v>
          </cell>
        </row>
        <row r="32">
          <cell r="K32" t="str">
            <v>Contributi da FSR per servizi socio sanitari integrati direttamente gestiti</v>
          </cell>
          <cell r="L32" t="str">
            <v>€.</v>
          </cell>
        </row>
        <row r="34">
          <cell r="K34" t="str">
            <v>A.1.B) Contributi c/esercizio da enti pubblici (Extra Fondo) - Totale</v>
          </cell>
          <cell r="L34" t="str">
            <v>€.</v>
          </cell>
          <cell r="M34">
            <v>323</v>
          </cell>
          <cell r="N34">
            <v>893</v>
          </cell>
        </row>
        <row r="36">
          <cell r="K36" t="str">
            <v>Descrizione </v>
          </cell>
          <cell r="M36" t="str">
            <v>Valore netto al 31/12/2016</v>
          </cell>
          <cell r="N36" t="str">
            <v>Valore netto al 31/12/2017</v>
          </cell>
        </row>
        <row r="37">
          <cell r="H37" t="str">
            <v>A010</v>
          </cell>
          <cell r="K37" t="str">
            <v>Contributi da Regione (extra fondo) - Gettito fiscalità regionale</v>
          </cell>
          <cell r="L37" t="str">
            <v>€.</v>
          </cell>
          <cell r="M37">
            <v>0</v>
          </cell>
        </row>
        <row r="38">
          <cell r="H38" t="str">
            <v>A010</v>
          </cell>
          <cell r="K38" t="str">
            <v>Contributi da Regione (extra fondo) - Altri contributi regionali extra fondo</v>
          </cell>
          <cell r="L38" t="str">
            <v>€.</v>
          </cell>
          <cell r="M38">
            <v>0</v>
          </cell>
        </row>
        <row r="39">
          <cell r="H39" t="str">
            <v/>
          </cell>
          <cell r="K39" t="str">
            <v>Contributi da Regione per servizi socio-sanitari (ASSI) - Altri contributi regionali extra fondo</v>
          </cell>
          <cell r="L39" t="str">
            <v>€.</v>
          </cell>
          <cell r="M39">
            <v>0</v>
          </cell>
        </row>
        <row r="40">
          <cell r="H40" t="str">
            <v>A010</v>
          </cell>
          <cell r="K40" t="str">
            <v>Contributi da Regione (extra fondo) - Vincolati</v>
          </cell>
          <cell r="L40" t="str">
            <v>€.</v>
          </cell>
          <cell r="M40">
            <v>0</v>
          </cell>
          <cell r="N40">
            <v>180</v>
          </cell>
        </row>
        <row r="41">
          <cell r="H41" t="str">
            <v/>
          </cell>
          <cell r="K41" t="str">
            <v>Contributi da Regione per servizi socio-sanitari (ASSI) -(extra fondo) Vincolati</v>
          </cell>
          <cell r="L41" t="str">
            <v>€.</v>
          </cell>
          <cell r="M41">
            <v>0</v>
          </cell>
        </row>
        <row r="42">
          <cell r="H42" t="str">
            <v>A010</v>
          </cell>
          <cell r="K42" t="str">
            <v>Contributi da Regione (extra fondo) - Risorse aggiuntive da bilancio regionale a titolo di copertura LEA</v>
          </cell>
          <cell r="L42" t="str">
            <v>€.</v>
          </cell>
          <cell r="M42">
            <v>0</v>
          </cell>
        </row>
        <row r="43">
          <cell r="H43" t="str">
            <v>A010</v>
          </cell>
          <cell r="K43" t="str">
            <v>Contributi da Regione (extra fondo) - Risorse aggiuntive da bilancio regionale a titolo di copertura extra LEA</v>
          </cell>
          <cell r="L43" t="str">
            <v>€.</v>
          </cell>
          <cell r="M43">
            <v>0</v>
          </cell>
        </row>
        <row r="44">
          <cell r="H44" t="str">
            <v>A010</v>
          </cell>
          <cell r="K44" t="str">
            <v>Contributi da U.E.</v>
          </cell>
          <cell r="L44" t="str">
            <v>€.</v>
          </cell>
          <cell r="M44">
            <v>0</v>
          </cell>
        </row>
        <row r="45">
          <cell r="H45" t="str">
            <v>A010</v>
          </cell>
          <cell r="K45" t="str">
            <v>Contributi da U.E. per progetti (FSE)</v>
          </cell>
          <cell r="L45" t="str">
            <v>€.</v>
          </cell>
        </row>
        <row r="46">
          <cell r="H46" t="str">
            <v>A010</v>
          </cell>
          <cell r="K46" t="str">
            <v>Contributi vincolati da enti pubblici (extra fondo) - Vincolati</v>
          </cell>
          <cell r="L46" t="str">
            <v>€.</v>
          </cell>
          <cell r="M46">
            <v>0</v>
          </cell>
          <cell r="N46">
            <v>58</v>
          </cell>
        </row>
        <row r="47">
          <cell r="H47" t="str">
            <v>A010</v>
          </cell>
          <cell r="K47" t="str">
            <v>Contributi da altri enti pubblici (extra fondo) - Altro</v>
          </cell>
          <cell r="L47" t="str">
            <v>€.</v>
          </cell>
          <cell r="M47">
            <v>0</v>
          </cell>
        </row>
        <row r="48">
          <cell r="H48" t="str">
            <v>A010</v>
          </cell>
          <cell r="K48" t="str">
            <v>Contributi obbligatori L. 210/92 (extra fondo) - Vincolati</v>
          </cell>
          <cell r="L48" t="str">
            <v>€.</v>
          </cell>
          <cell r="M48">
            <v>323</v>
          </cell>
          <cell r="N48">
            <v>655</v>
          </cell>
        </row>
        <row r="49">
          <cell r="H49" t="str">
            <v>A010</v>
          </cell>
          <cell r="K49" t="str">
            <v>Contributi da ATS/ASST/Fondazioni della Regione (extra fondo) - Vincolati</v>
          </cell>
          <cell r="L49" t="str">
            <v>€.</v>
          </cell>
          <cell r="M49">
            <v>0</v>
          </cell>
        </row>
        <row r="50">
          <cell r="H50" t="str">
            <v>A010</v>
          </cell>
          <cell r="K50" t="str">
            <v>Contributi da ATS/ASST/Fondazioni della Regione (extra fondo) - Altro </v>
          </cell>
          <cell r="L50" t="str">
            <v>€.</v>
          </cell>
          <cell r="M50">
            <v>0</v>
          </cell>
        </row>
        <row r="51">
          <cell r="K51" t="str">
            <v>Contributi per la ricerca corrente da Ministero</v>
          </cell>
          <cell r="L51" t="str">
            <v>€.</v>
          </cell>
        </row>
        <row r="52">
          <cell r="K52" t="str">
            <v>Contributi per la ricerca corrente da Regione - Vincolati</v>
          </cell>
          <cell r="L52" t="str">
            <v>€.</v>
          </cell>
        </row>
        <row r="53">
          <cell r="K53" t="str">
            <v>Contributi per la ricerca corrente da altri enti pubblici - Vincolati</v>
          </cell>
          <cell r="L53" t="str">
            <v>€.</v>
          </cell>
        </row>
        <row r="54">
          <cell r="K54" t="str">
            <v>Contributi per la ricerca finalizzata da Ministero</v>
          </cell>
          <cell r="L54" t="str">
            <v>€.</v>
          </cell>
        </row>
        <row r="55">
          <cell r="K55" t="str">
            <v>Contributi per la ricerca finalizzata da Regione - Vincolati</v>
          </cell>
          <cell r="L55" t="str">
            <v>€.</v>
          </cell>
        </row>
        <row r="56">
          <cell r="K56" t="str">
            <v>Contributi per la ricerca finalizzata da altri enti pubblici - Vincolati</v>
          </cell>
          <cell r="L56" t="str">
            <v>€.</v>
          </cell>
        </row>
        <row r="57">
          <cell r="K57" t="str">
            <v>Fondo sociale regionale parte corrente - risorse per ambiti distrettuali </v>
          </cell>
          <cell r="L57" t="str">
            <v>€.</v>
          </cell>
        </row>
        <row r="58">
          <cell r="K58" t="str">
            <v>Fondo sociale regionale parte corrente - quota per gestione amministrativa</v>
          </cell>
          <cell r="L58" t="str">
            <v>€.</v>
          </cell>
        </row>
        <row r="59">
          <cell r="K59" t="str">
            <v>Quota fondo sociale regionale parte corrente</v>
          </cell>
          <cell r="L59" t="str">
            <v>€.</v>
          </cell>
        </row>
        <row r="60">
          <cell r="K60" t="str">
            <v>Contributi da Regione per mantenimento sviluppo servizi socio  assistenziali</v>
          </cell>
          <cell r="L60" t="str">
            <v>€.</v>
          </cell>
        </row>
        <row r="61">
          <cell r="K61" t="str">
            <v>Contributi da Regione per esercizio funzioni di vigilanza</v>
          </cell>
          <cell r="L61" t="str">
            <v>€.</v>
          </cell>
        </row>
        <row r="62">
          <cell r="K62" t="str">
            <v>Contributi da Regione per funzioni trasferite ai Comuni in materia di autorizzazione al funzionamento e accreditamento</v>
          </cell>
          <cell r="L62" t="str">
            <v>€.</v>
          </cell>
        </row>
        <row r="63">
          <cell r="K63" t="str">
            <v>Altri contributi da Regione (Bilancio sociale)</v>
          </cell>
          <cell r="L63" t="str">
            <v>€.</v>
          </cell>
        </row>
        <row r="64">
          <cell r="K64" t="str">
            <v>Fondo nazionale per le politiche sociali - risorse per ambiti distrettuali</v>
          </cell>
          <cell r="L64" t="str">
            <v>€.</v>
          </cell>
        </row>
        <row r="65">
          <cell r="K65" t="str">
            <v>Fondo nazionale per le politiche sociali - quota per gestione amministrativa</v>
          </cell>
          <cell r="L65" t="str">
            <v>€.</v>
          </cell>
        </row>
        <row r="66">
          <cell r="K66" t="str">
            <v>Fondo nazionale per le politiche sociali - risorse per la realizzazione del sistema integrato di interventi e servizi sociali (quota indistinta)</v>
          </cell>
          <cell r="L66" t="str">
            <v>€.</v>
          </cell>
        </row>
        <row r="67">
          <cell r="K67" t="str">
            <v>Fondo nazionale per le politiche sociali - risorse finalizzate leggi di settore</v>
          </cell>
          <cell r="L67" t="str">
            <v>€.</v>
          </cell>
        </row>
        <row r="68">
          <cell r="K68" t="str">
            <v>Fondo nazionale per le non autosufficienze - risorse per ambiti distrettuali</v>
          </cell>
          <cell r="L68" t="str">
            <v>€.</v>
          </cell>
        </row>
        <row r="69">
          <cell r="K69" t="str">
            <v>Fondo nazionale per le non autosufficienze - risorse ATS</v>
          </cell>
          <cell r="L69" t="str">
            <v>€.</v>
          </cell>
        </row>
        <row r="70">
          <cell r="K70" t="str">
            <v>Contributi statali vincolati per servizi socio assistenziali</v>
          </cell>
          <cell r="L70" t="str">
            <v>€.</v>
          </cell>
        </row>
        <row r="71">
          <cell r="K71" t="str">
            <v>Contributi da Comuni per attività socio assistenziali</v>
          </cell>
          <cell r="L71" t="str">
            <v>€.</v>
          </cell>
        </row>
        <row r="72">
          <cell r="K72" t="str">
            <v>Contributi da Province per servizi socio assistenziali</v>
          </cell>
          <cell r="L72" t="str">
            <v>€.</v>
          </cell>
        </row>
        <row r="73">
          <cell r="K73" t="str">
            <v>Fondo nazionale per la famiglia - risorse per ambiti distrettuali</v>
          </cell>
          <cell r="L73" t="str">
            <v>€.</v>
          </cell>
        </row>
        <row r="75">
          <cell r="K75" t="str">
            <v>A.1.C) Contributi c/esercizio da enti privati - Totale</v>
          </cell>
          <cell r="L75" t="str">
            <v>€.</v>
          </cell>
          <cell r="M75">
            <v>10</v>
          </cell>
          <cell r="N75">
            <v>0</v>
          </cell>
        </row>
        <row r="77">
          <cell r="K77" t="str">
            <v>Descrizione </v>
          </cell>
          <cell r="M77" t="str">
            <v>Valore netto al 31/12/2016</v>
          </cell>
          <cell r="N77" t="str">
            <v>Valore netto al 31/12/2017</v>
          </cell>
        </row>
        <row r="78">
          <cell r="H78" t="str">
            <v>A010</v>
          </cell>
          <cell r="K78" t="str">
            <v>Contributi da persone giuridiche private - Vincolati</v>
          </cell>
          <cell r="L78" t="str">
            <v>€.</v>
          </cell>
          <cell r="M78">
            <v>2</v>
          </cell>
        </row>
        <row r="79">
          <cell r="H79" t="str">
            <v>A010</v>
          </cell>
          <cell r="K79" t="str">
            <v>Contributi da persone fisiche private - Vincolati</v>
          </cell>
          <cell r="L79" t="str">
            <v>€.</v>
          </cell>
          <cell r="M79">
            <v>0</v>
          </cell>
        </row>
        <row r="80">
          <cell r="H80" t="str">
            <v>A010</v>
          </cell>
          <cell r="K80" t="str">
            <v>Contributo del Tesoriere - Indistinto </v>
          </cell>
          <cell r="L80" t="str">
            <v>€.</v>
          </cell>
          <cell r="M80">
            <v>8</v>
          </cell>
        </row>
        <row r="81">
          <cell r="H81" t="str">
            <v>A010</v>
          </cell>
          <cell r="K81" t="str">
            <v>Altri contributi da privati - Indistinto</v>
          </cell>
          <cell r="L81" t="str">
            <v>€.</v>
          </cell>
          <cell r="M81">
            <v>0</v>
          </cell>
        </row>
        <row r="82">
          <cell r="K82" t="str">
            <v>Contributi per la ricerca corrente da soggetti privati - Vincolati</v>
          </cell>
          <cell r="L82" t="str">
            <v>€.</v>
          </cell>
        </row>
        <row r="83">
          <cell r="K83" t="str">
            <v>Contributi per la ricerca finalizzata da soggetti privati - Vincolati</v>
          </cell>
          <cell r="L83" t="str">
            <v>€.</v>
          </cell>
        </row>
        <row r="85">
          <cell r="M85" t="str">
            <v>Valore netto al 31/12/2016</v>
          </cell>
          <cell r="N85" t="str">
            <v>Valore netto al 31/12/2017</v>
          </cell>
        </row>
        <row r="86">
          <cell r="K86" t="str">
            <v>A.1a) Rettifica contributi c/esercizio per destinazione ad investimenti - Totale</v>
          </cell>
          <cell r="L86" t="str">
            <v>€.</v>
          </cell>
          <cell r="M86">
            <v>0</v>
          </cell>
          <cell r="N86">
            <v>0</v>
          </cell>
        </row>
        <row r="88">
          <cell r="K88" t="str">
            <v>A.1a.A) Rettifica contributi c/esercizio per destinazione ad investimenti</v>
          </cell>
          <cell r="L88" t="str">
            <v>€.</v>
          </cell>
          <cell r="M88">
            <v>0</v>
          </cell>
          <cell r="N88">
            <v>0</v>
          </cell>
        </row>
        <row r="90">
          <cell r="K90" t="str">
            <v>Descrizione </v>
          </cell>
          <cell r="M90" t="str">
            <v>Valore netto al 31/12/2016</v>
          </cell>
          <cell r="N90" t="str">
            <v>Valore netto al 31/12/2017</v>
          </cell>
        </row>
        <row r="91">
          <cell r="H91">
            <v>0</v>
          </cell>
          <cell r="K91" t="str">
            <v>Rettifica contributi c/esercizio per destinazione ad investimenti - Contributi da Regione per quota F.S. Regionale</v>
          </cell>
          <cell r="L91" t="str">
            <v>€.</v>
          </cell>
          <cell r="M91">
            <v>0</v>
          </cell>
        </row>
        <row r="92">
          <cell r="H92">
            <v>0</v>
          </cell>
          <cell r="K92" t="str">
            <v>Rettifica contributi c/esercizio per destinazione ad investimenti - Contributi da ATS/ASST/Fondazioni della Regione</v>
          </cell>
          <cell r="L92" t="str">
            <v>€.</v>
          </cell>
          <cell r="M92">
            <v>0</v>
          </cell>
        </row>
        <row r="93">
          <cell r="H93">
            <v>0</v>
          </cell>
          <cell r="K93" t="str">
            <v>Rettifica contributi c/esercizio per destinazione ad investimenti - altri contributi</v>
          </cell>
          <cell r="L93" t="str">
            <v>€.</v>
          </cell>
          <cell r="M93">
            <v>0</v>
          </cell>
        </row>
        <row r="95">
          <cell r="M95" t="str">
            <v>Valore netto al 31/12/2016</v>
          </cell>
          <cell r="N95" t="str">
            <v>Valore netto al 31/12/2017</v>
          </cell>
        </row>
        <row r="96">
          <cell r="K96" t="str">
            <v>A.1b) Utilizzo fondi per quote inutilizzate contributi vincolati di esercizi precedenti - Totale</v>
          </cell>
          <cell r="L96" t="str">
            <v>€.</v>
          </cell>
          <cell r="M96">
            <v>612</v>
          </cell>
          <cell r="N96">
            <v>769</v>
          </cell>
        </row>
        <row r="98">
          <cell r="K98" t="str">
            <v>A.1b.A) Utilizzo fondi per quote inutilizzate contributi vincolati di esercizi precedenti</v>
          </cell>
          <cell r="L98" t="str">
            <v>€.</v>
          </cell>
          <cell r="M98">
            <v>612</v>
          </cell>
          <cell r="N98">
            <v>769</v>
          </cell>
        </row>
        <row r="100">
          <cell r="K100" t="str">
            <v>Descrizione </v>
          </cell>
          <cell r="M100" t="str">
            <v>Valore netto al 31/12/2016</v>
          </cell>
          <cell r="N100" t="str">
            <v>Valore netto al 31/12/2017</v>
          </cell>
        </row>
        <row r="101">
          <cell r="H101">
            <v>0</v>
          </cell>
          <cell r="K101" t="str">
            <v>Utilizzo fondi per quote inutilizzati contributi vincolati esercizi precedenti da Regione per quota FSR Vincolato</v>
          </cell>
          <cell r="L101" t="str">
            <v>€.</v>
          </cell>
          <cell r="M101">
            <v>4</v>
          </cell>
          <cell r="N101">
            <v>3</v>
          </cell>
        </row>
        <row r="102">
          <cell r="H102">
            <v>0</v>
          </cell>
          <cell r="K102" t="str">
            <v>Utilizzo fondi per quote inutilizzati contributi esercizi precedenti da Regione per quota FSR indistinto</v>
          </cell>
          <cell r="L102" t="str">
            <v>€.</v>
          </cell>
          <cell r="M102">
            <v>0</v>
          </cell>
        </row>
        <row r="103">
          <cell r="H103" t="str">
            <v/>
          </cell>
          <cell r="K103" t="str">
            <v>Utilizzo fondi per quote inutilizzate finanziamento di parte corrente per servizi socio-sanitari (ASSI) da contributi esercizi precedenti da Regione - quota FSR indistinto</v>
          </cell>
          <cell r="L103" t="str">
            <v>€.</v>
          </cell>
          <cell r="M103">
            <v>601</v>
          </cell>
          <cell r="N103">
            <v>575</v>
          </cell>
        </row>
        <row r="104">
          <cell r="H104">
            <v>0</v>
          </cell>
          <cell r="K104" t="str">
            <v>Utilizzo fondi per quote inutilizzati contributi vincolati esercizi precedenti da ATS/ASST/Fondazioni per quota FSR Vincolato</v>
          </cell>
          <cell r="L104" t="str">
            <v>€.</v>
          </cell>
          <cell r="M104">
            <v>0</v>
          </cell>
        </row>
        <row r="105">
          <cell r="H105">
            <v>0</v>
          </cell>
          <cell r="K105" t="str">
            <v>Utilizzo fondi per quote inutilizzati contributi  esercizi precedenti da ATS/ASST/Fondazioni per quota FSR indistinto</v>
          </cell>
          <cell r="L105" t="str">
            <v>€.</v>
          </cell>
          <cell r="M105">
            <v>0</v>
          </cell>
        </row>
        <row r="106">
          <cell r="H106">
            <v>0</v>
          </cell>
          <cell r="K106" t="str">
            <v>Utilizzo fondi per quote inutilizzati contributi vincolati esercizi precedenti da soggetti pubblici (extra fondo) Vincolati</v>
          </cell>
          <cell r="L106" t="str">
            <v>€.</v>
          </cell>
          <cell r="M106">
            <v>7</v>
          </cell>
          <cell r="N106">
            <v>182</v>
          </cell>
        </row>
        <row r="107">
          <cell r="H107" t="str">
            <v/>
          </cell>
          <cell r="K107" t="str">
            <v>Utilizzo fondi per quote inutilizzati per servizi socio sanitari (ASSI) di contributi  esercizi precedenti da Regione (extra fondo)</v>
          </cell>
          <cell r="L107" t="str">
            <v>€.</v>
          </cell>
          <cell r="M107">
            <v>0</v>
          </cell>
        </row>
        <row r="108">
          <cell r="H108">
            <v>0</v>
          </cell>
          <cell r="K108" t="str">
            <v>Utilizzo fondi per quote inutilizzate contributi vincolati esercizi precedenti  per ricerca da Ministero</v>
          </cell>
          <cell r="L108" t="str">
            <v>€.</v>
          </cell>
        </row>
        <row r="109">
          <cell r="H109">
            <v>0</v>
          </cell>
          <cell r="K109" t="str">
            <v>Utilizzo fondi per quote inutilizzate contributi vincolati esercizi precedenti  per ricerca da Regione</v>
          </cell>
          <cell r="L109" t="str">
            <v>€.</v>
          </cell>
        </row>
        <row r="110">
          <cell r="H110">
            <v>0</v>
          </cell>
          <cell r="K110" t="str">
            <v>Utilizzo fondi per quote inutilizzate contributi vincolati esercizi precedenti  per ricerca da ATS/ASST/Fondazioni</v>
          </cell>
          <cell r="L110" t="str">
            <v>€.</v>
          </cell>
        </row>
        <row r="111">
          <cell r="H111">
            <v>0</v>
          </cell>
          <cell r="K111" t="str">
            <v>Utilizzo fondi per quote inutilizzate contributi vincolati esercizi precedenti  per ricerca da altri Enti Pubblici</v>
          </cell>
          <cell r="L111" t="str">
            <v>€.</v>
          </cell>
        </row>
        <row r="112">
          <cell r="H112">
            <v>0</v>
          </cell>
          <cell r="K112" t="str">
            <v>Utilizzo fondi per quote inutilizzate contributi vincolati esercizi precedenti  da privati (altro)</v>
          </cell>
          <cell r="L112" t="str">
            <v>€.</v>
          </cell>
          <cell r="M112">
            <v>0</v>
          </cell>
          <cell r="N112">
            <v>9</v>
          </cell>
        </row>
        <row r="113">
          <cell r="K113" t="str">
            <v>Utilizzo fondi per quote inutilizzate contributi vincolati esercizi precedenti  per ricerca da privati</v>
          </cell>
          <cell r="L113" t="str">
            <v>€.</v>
          </cell>
        </row>
        <row r="115">
          <cell r="M115" t="str">
            <v>Valore netto al 31/12/2016</v>
          </cell>
          <cell r="N115" t="str">
            <v>Valore netto al 31/12/2017</v>
          </cell>
        </row>
        <row r="116">
          <cell r="K116" t="str">
            <v>A.2) Proventi e ricavi diversi - Totale</v>
          </cell>
          <cell r="L116" t="str">
            <v>€.</v>
          </cell>
          <cell r="M116">
            <v>2578</v>
          </cell>
          <cell r="N116">
            <v>2633</v>
          </cell>
        </row>
        <row r="118">
          <cell r="K118" t="str">
            <v>A.2.A) Ricavi per prestazioni sanitarie e sociosanitarie a rilevanza sanitaria - Totale</v>
          </cell>
          <cell r="L118" t="str">
            <v>€.</v>
          </cell>
          <cell r="M118">
            <v>1991</v>
          </cell>
          <cell r="N118">
            <v>1998</v>
          </cell>
        </row>
        <row r="120">
          <cell r="K120" t="str">
            <v>Descrizione </v>
          </cell>
          <cell r="M120" t="str">
            <v>Valore netto al 31/12/2016</v>
          </cell>
          <cell r="N120" t="str">
            <v>Valore netto al 31/12/2017</v>
          </cell>
        </row>
        <row r="121">
          <cell r="H121" t="str">
            <v>A020</v>
          </cell>
          <cell r="K121" t="str">
            <v>ricavi per prestazioni drg per la ATS di appartenza</v>
          </cell>
          <cell r="L121" t="str">
            <v>€.</v>
          </cell>
          <cell r="M121">
            <v>0</v>
          </cell>
        </row>
        <row r="122">
          <cell r="H122" t="str">
            <v>A020</v>
          </cell>
          <cell r="K122" t="str">
            <v>ricavi per prestazioni drg per altre ATS lombarde</v>
          </cell>
          <cell r="L122" t="str">
            <v>€.</v>
          </cell>
          <cell r="M122">
            <v>0</v>
          </cell>
        </row>
        <row r="123">
          <cell r="H123" t="str">
            <v>A020</v>
          </cell>
          <cell r="K123" t="str">
            <v>ricavi per prestazioni drg extraregionale (Mobilità attiva in compensazione)</v>
          </cell>
          <cell r="L123" t="str">
            <v>€.</v>
          </cell>
          <cell r="M123">
            <v>0</v>
          </cell>
        </row>
        <row r="124">
          <cell r="H124" t="str">
            <v>A020</v>
          </cell>
          <cell r="K124" t="str">
            <v>ricavi per prestazioni drg relativo agli stranieri </v>
          </cell>
          <cell r="L124" t="str">
            <v>€.</v>
          </cell>
        </row>
        <row r="125">
          <cell r="H125" t="str">
            <v/>
          </cell>
          <cell r="K125" t="str">
            <v>ricavi per prestazioni drg relativo agli stranieri - codice onere - 7</v>
          </cell>
          <cell r="L125" t="str">
            <v>€.</v>
          </cell>
          <cell r="M125">
            <v>0</v>
          </cell>
        </row>
        <row r="126">
          <cell r="H126" t="str">
            <v/>
          </cell>
          <cell r="K126" t="str">
            <v>ricavi per prestazioni drg relativo agli stranieri - codice onere - 9</v>
          </cell>
          <cell r="L126" t="str">
            <v>€.</v>
          </cell>
          <cell r="M126">
            <v>0</v>
          </cell>
        </row>
        <row r="127">
          <cell r="H127" t="str">
            <v/>
          </cell>
          <cell r="K127" t="str">
            <v>ricavi per prestazioni drg relativo agli stranieri - codice onere - CSCS</v>
          </cell>
          <cell r="L127" t="str">
            <v>€.</v>
          </cell>
          <cell r="M127">
            <v>0</v>
          </cell>
        </row>
        <row r="128">
          <cell r="H128" t="str">
            <v>A020</v>
          </cell>
          <cell r="K128" t="str">
            <v>ricavi per prestazioni attivita' ambulatoriale per la ATS di appartenenza</v>
          </cell>
          <cell r="L128" t="str">
            <v>€.</v>
          </cell>
          <cell r="M128">
            <v>0</v>
          </cell>
        </row>
        <row r="129">
          <cell r="H129" t="str">
            <v>A020</v>
          </cell>
          <cell r="K129" t="str">
            <v>ricavi per prestazioni attivita' ambulatoriale per altre ATS lombarde</v>
          </cell>
          <cell r="L129" t="str">
            <v>€.</v>
          </cell>
          <cell r="M129">
            <v>0</v>
          </cell>
        </row>
        <row r="130">
          <cell r="H130" t="str">
            <v>A020</v>
          </cell>
          <cell r="K130" t="str">
            <v>ricavi per prestazioni attivita' ambulatoriale per extra regione (Mobilità attiva in compensazione)</v>
          </cell>
          <cell r="L130" t="str">
            <v>€.</v>
          </cell>
          <cell r="M130">
            <v>0</v>
          </cell>
        </row>
        <row r="131">
          <cell r="H131" t="str">
            <v>A020</v>
          </cell>
          <cell r="K131" t="str">
            <v>ricavi per prestazioni attivita' ambulatoriale per stranieri</v>
          </cell>
          <cell r="L131" t="str">
            <v>€.</v>
          </cell>
        </row>
        <row r="132">
          <cell r="H132" t="str">
            <v/>
          </cell>
          <cell r="K132" t="str">
            <v>ricavi per prestazioni attivita' ambulatoriale per stranieri - codice onere - 7</v>
          </cell>
          <cell r="L132" t="str">
            <v>€.</v>
          </cell>
          <cell r="M132">
            <v>0</v>
          </cell>
        </row>
        <row r="133">
          <cell r="H133" t="str">
            <v/>
          </cell>
          <cell r="K133" t="str">
            <v>ricavi per prestazioni attivita' ambulatoriale per stranieri - codice onere - 9</v>
          </cell>
          <cell r="L133" t="str">
            <v>€.</v>
          </cell>
          <cell r="M133">
            <v>0</v>
          </cell>
        </row>
        <row r="134">
          <cell r="H134" t="str">
            <v/>
          </cell>
          <cell r="K134" t="str">
            <v>ricavi per prestazioni attivita' ambulatoriale per stranieri - codice onere - CSCS</v>
          </cell>
          <cell r="L134" t="str">
            <v>€.</v>
          </cell>
          <cell r="M134">
            <v>0</v>
          </cell>
        </row>
        <row r="135">
          <cell r="H135" t="str">
            <v>A020</v>
          </cell>
          <cell r="K135" t="str">
            <v>ricavi per prestazioni attivita' ambulatoriale per carcerati</v>
          </cell>
          <cell r="L135" t="str">
            <v>€.</v>
          </cell>
          <cell r="M135">
            <v>0</v>
          </cell>
        </row>
        <row r="136">
          <cell r="H136" t="str">
            <v>A020</v>
          </cell>
          <cell r="K136" t="str">
            <v>ricavi per prestazioni di "screening" ATS di appartenenza</v>
          </cell>
          <cell r="L136" t="str">
            <v>€.</v>
          </cell>
          <cell r="M136">
            <v>0</v>
          </cell>
        </row>
        <row r="137">
          <cell r="H137" t="str">
            <v>A020</v>
          </cell>
          <cell r="K137" t="str">
            <v>ricavi per prestazioni di "screening" altre ATS della regione</v>
          </cell>
          <cell r="L137" t="str">
            <v>€.</v>
          </cell>
          <cell r="M137">
            <v>0</v>
          </cell>
        </row>
        <row r="138">
          <cell r="H138" t="str">
            <v>A020</v>
          </cell>
          <cell r="K138" t="str">
            <v>ricavi per prestazioni di "screening" per extra regione (Mobilità attiva in compensazione)</v>
          </cell>
          <cell r="L138" t="str">
            <v>€.</v>
          </cell>
          <cell r="M138">
            <v>0</v>
          </cell>
        </row>
        <row r="139">
          <cell r="H139" t="str">
            <v>A020</v>
          </cell>
          <cell r="K139" t="str">
            <v>ricavi per prestazioni di "screening" per stranieri</v>
          </cell>
          <cell r="L139" t="str">
            <v>€.</v>
          </cell>
          <cell r="M139">
            <v>0</v>
          </cell>
        </row>
        <row r="140">
          <cell r="H140" t="str">
            <v>A020</v>
          </cell>
          <cell r="K140" t="str">
            <v>ricavi per Neuro-psichiatria Infantile (Uonpia) per la ATS di appartenenza</v>
          </cell>
          <cell r="L140" t="str">
            <v>€.</v>
          </cell>
          <cell r="M140">
            <v>0</v>
          </cell>
        </row>
        <row r="141">
          <cell r="H141" t="str">
            <v>A020</v>
          </cell>
          <cell r="K141" t="str">
            <v>ricavi per Neuro-psichiatria Infantile (Uonpia) per altre ATS lombarde</v>
          </cell>
          <cell r="L141" t="str">
            <v>€.</v>
          </cell>
          <cell r="M141">
            <v>0</v>
          </cell>
        </row>
        <row r="142">
          <cell r="H142" t="str">
            <v>A020</v>
          </cell>
          <cell r="K142" t="str">
            <v>ricavi per Neuro-psichiatria Infantile (Uonpia) per Extraregione (Mobilità attiva in compensazione)</v>
          </cell>
          <cell r="L142" t="str">
            <v>€.</v>
          </cell>
          <cell r="M142">
            <v>0</v>
          </cell>
        </row>
        <row r="143">
          <cell r="H143" t="str">
            <v>A020</v>
          </cell>
          <cell r="K143" t="str">
            <v>ricavi per Neuro-psichiatria Infantile (Uonpia) per Stranieri</v>
          </cell>
          <cell r="L143" t="str">
            <v>€.</v>
          </cell>
        </row>
        <row r="144">
          <cell r="H144" t="str">
            <v>A020</v>
          </cell>
          <cell r="K144" t="str">
            <v>ricavi per Neuro-psichiatria Infantile (Uonpia) per Stranieri - codice onere - 7</v>
          </cell>
          <cell r="L144" t="str">
            <v>€.</v>
          </cell>
          <cell r="M144">
            <v>0</v>
          </cell>
        </row>
        <row r="145">
          <cell r="H145" t="str">
            <v>A020</v>
          </cell>
          <cell r="K145" t="str">
            <v>ricavi per Neuro-psichiatria Infantile (Uonpia) per Stranieri - codice onere - 9</v>
          </cell>
          <cell r="L145" t="str">
            <v>€.</v>
          </cell>
          <cell r="M145">
            <v>0</v>
          </cell>
        </row>
        <row r="146">
          <cell r="H146" t="str">
            <v>A020</v>
          </cell>
          <cell r="K146" t="str">
            <v>ricavi per Neuro-psichiatria Infantile (Uonpia) per Stranieri - codice onere - CSCS</v>
          </cell>
          <cell r="L146" t="str">
            <v>€.</v>
          </cell>
          <cell r="M146">
            <v>0</v>
          </cell>
        </row>
        <row r="147">
          <cell r="H147" t="str">
            <v>A020</v>
          </cell>
          <cell r="K147" t="str">
            <v>ricavi per attivita' di psichiatria (circ. 46/san)  per la ATS di appartenenza</v>
          </cell>
          <cell r="L147" t="str">
            <v>€.</v>
          </cell>
          <cell r="M147">
            <v>0</v>
          </cell>
        </row>
        <row r="148">
          <cell r="H148" t="str">
            <v>A020</v>
          </cell>
          <cell r="K148" t="str">
            <v>ricavi per attivita' di psichiatria (circ. 46/san) per altre ATS lombarde</v>
          </cell>
          <cell r="L148" t="str">
            <v>€.</v>
          </cell>
          <cell r="M148">
            <v>0</v>
          </cell>
        </row>
        <row r="149">
          <cell r="H149" t="str">
            <v>A020</v>
          </cell>
          <cell r="K149" t="str">
            <v>ricavi per attivita' di psichiatria (circ. 46/san) per Extraregione (Mobilità non soggetta a compensazione)</v>
          </cell>
          <cell r="L149" t="str">
            <v>€.</v>
          </cell>
          <cell r="M149">
            <v>0</v>
          </cell>
        </row>
        <row r="150">
          <cell r="H150" t="str">
            <v>A020</v>
          </cell>
          <cell r="K150" t="str">
            <v>ricavi per attivita' di psichiatria (circ. 46/san) stranieri</v>
          </cell>
          <cell r="L150" t="str">
            <v>€.</v>
          </cell>
          <cell r="M150">
            <v>0</v>
          </cell>
        </row>
        <row r="151">
          <cell r="H151" t="str">
            <v>A020</v>
          </cell>
          <cell r="K151" t="str">
            <v>ricavi per farmaci File F per la ATS di appartenenza</v>
          </cell>
          <cell r="L151" t="str">
            <v>€.</v>
          </cell>
        </row>
        <row r="152">
          <cell r="H152" t="str">
            <v>A020</v>
          </cell>
          <cell r="K152" t="str">
            <v>ricavi per farmaci File F (escluso HCV) per la ATS di appartenenza</v>
          </cell>
          <cell r="L152" t="str">
            <v>€.</v>
          </cell>
          <cell r="M152">
            <v>0</v>
          </cell>
        </row>
        <row r="153">
          <cell r="H153" t="str">
            <v>A020</v>
          </cell>
          <cell r="K153" t="str">
            <v>ricavi per farmaci HCV per la ATS di appartenenza</v>
          </cell>
          <cell r="L153" t="str">
            <v>€.</v>
          </cell>
          <cell r="M153">
            <v>0</v>
          </cell>
        </row>
        <row r="154">
          <cell r="H154" t="str">
            <v>A020</v>
          </cell>
          <cell r="K154" t="str">
            <v>ricavi per farmaci File F per altre ATS lombarde</v>
          </cell>
          <cell r="L154" t="str">
            <v>€.</v>
          </cell>
        </row>
        <row r="155">
          <cell r="H155" t="str">
            <v>A020</v>
          </cell>
          <cell r="K155" t="str">
            <v>ricavi per farmaci File F (escluso HCV) per altre ATS lombarde</v>
          </cell>
          <cell r="L155" t="str">
            <v>€.</v>
          </cell>
          <cell r="M155">
            <v>0</v>
          </cell>
        </row>
        <row r="156">
          <cell r="H156" t="str">
            <v>A020</v>
          </cell>
          <cell r="K156" t="str">
            <v>ricavi per farmaci HCV per altre ATS lombarde</v>
          </cell>
          <cell r="L156" t="str">
            <v>€.</v>
          </cell>
          <cell r="M156">
            <v>0</v>
          </cell>
        </row>
        <row r="157">
          <cell r="H157" t="str">
            <v>A020</v>
          </cell>
          <cell r="K157" t="str">
            <v>ricavi per farmaci File F per Extraregione (Mobilità attiva in compensazione)</v>
          </cell>
          <cell r="L157" t="str">
            <v>€.</v>
          </cell>
        </row>
        <row r="158">
          <cell r="H158" t="str">
            <v>A020</v>
          </cell>
          <cell r="K158" t="str">
            <v>ricavi per farmaci File F (escluso HCV) per Extraregione (Mobilità attiva in compensazione)</v>
          </cell>
          <cell r="L158" t="str">
            <v>€.</v>
          </cell>
          <cell r="M158">
            <v>0</v>
          </cell>
        </row>
        <row r="159">
          <cell r="H159" t="str">
            <v>A020</v>
          </cell>
          <cell r="K159" t="str">
            <v>ricavi per farmaci HCV per Extraregione (Mobilità attiva in compensazione)</v>
          </cell>
          <cell r="L159" t="str">
            <v>€.</v>
          </cell>
          <cell r="M159">
            <v>0</v>
          </cell>
        </row>
        <row r="160">
          <cell r="H160" t="str">
            <v>A020</v>
          </cell>
          <cell r="K160" t="str">
            <v>ricavi per i farmaci File F per stranieri</v>
          </cell>
          <cell r="L160" t="str">
            <v>€.</v>
          </cell>
        </row>
        <row r="161">
          <cell r="H161" t="str">
            <v>A020</v>
          </cell>
          <cell r="K161" t="str">
            <v>ricavi per i farmaci File F (escluso HCV) per stranieri</v>
          </cell>
          <cell r="L161" t="str">
            <v>€.</v>
          </cell>
          <cell r="M161">
            <v>0</v>
          </cell>
        </row>
        <row r="162">
          <cell r="H162" t="str">
            <v>A020</v>
          </cell>
          <cell r="K162" t="str">
            <v>ricavi per i farmaci HCV per stranieri</v>
          </cell>
          <cell r="L162" t="str">
            <v>€.</v>
          </cell>
          <cell r="M162">
            <v>0</v>
          </cell>
        </row>
        <row r="163">
          <cell r="H163" t="str">
            <v>A020</v>
          </cell>
          <cell r="K163" t="str">
            <v>ricavi per i farmaci File F per carcerati (per conto Istituti penitenziari)</v>
          </cell>
          <cell r="L163" t="str">
            <v>€.</v>
          </cell>
        </row>
        <row r="164">
          <cell r="H164" t="str">
            <v>A020</v>
          </cell>
          <cell r="K164" t="str">
            <v>ricavi per i farmaci File F (escluso HCV) per carcerati (per conto Istituti penitenziari)</v>
          </cell>
          <cell r="L164" t="str">
            <v>€.</v>
          </cell>
          <cell r="M164">
            <v>0</v>
          </cell>
        </row>
        <row r="165">
          <cell r="H165" t="str">
            <v>A020</v>
          </cell>
          <cell r="K165" t="str">
            <v>ricavi per i farmaci HCV per carcerati (per conto Istituti penitenziari)</v>
          </cell>
          <cell r="L165" t="str">
            <v>€.</v>
          </cell>
          <cell r="M165">
            <v>0</v>
          </cell>
        </row>
        <row r="166">
          <cell r="H166" t="str">
            <v>A020</v>
          </cell>
          <cell r="K166" t="str">
            <v>ricavi per farmaci erogati in "Doppio Canale" per ATS di appartenenza</v>
          </cell>
          <cell r="L166" t="str">
            <v>€.</v>
          </cell>
          <cell r="M166">
            <v>0</v>
          </cell>
        </row>
        <row r="167">
          <cell r="H167" t="str">
            <v>A020</v>
          </cell>
          <cell r="K167" t="str">
            <v>ricavi per farmaci erogati in "Doppio Canale" per altre ATS lombarde</v>
          </cell>
          <cell r="L167" t="str">
            <v>€.</v>
          </cell>
          <cell r="M167">
            <v>0</v>
          </cell>
        </row>
        <row r="168">
          <cell r="H168" t="str">
            <v>A020</v>
          </cell>
          <cell r="K168" t="str">
            <v>ricavi per farmaci erogati in "Doppio Canale" per Extraregione (Mobilità attiva in compensazione)</v>
          </cell>
          <cell r="L168" t="str">
            <v>€.</v>
          </cell>
          <cell r="M168">
            <v>0</v>
          </cell>
        </row>
        <row r="169">
          <cell r="H169" t="str">
            <v>A020</v>
          </cell>
          <cell r="K169" t="str">
            <v>ricavi per farmaci erogati in "Doppio Canale" per stranieri</v>
          </cell>
          <cell r="L169" t="str">
            <v>€.</v>
          </cell>
          <cell r="M169">
            <v>0</v>
          </cell>
        </row>
        <row r="170">
          <cell r="H170" t="str">
            <v>A020</v>
          </cell>
          <cell r="K170" t="str">
            <v>ricavi per farmaci erogati in "Primo ciclo" per ATS di appartenenza</v>
          </cell>
          <cell r="L170" t="str">
            <v>€.</v>
          </cell>
          <cell r="M170">
            <v>0</v>
          </cell>
        </row>
        <row r="171">
          <cell r="H171" t="str">
            <v>A020</v>
          </cell>
          <cell r="K171" t="str">
            <v>ricavi per farmaci erogati in "Primo ciclo" per altre ATS lombarde</v>
          </cell>
          <cell r="L171" t="str">
            <v>€.</v>
          </cell>
          <cell r="M171">
            <v>0</v>
          </cell>
        </row>
        <row r="172">
          <cell r="H172" t="str">
            <v>A020</v>
          </cell>
          <cell r="K172" t="str">
            <v>ricavi per farmaci erogati in "Primo ciclo" per Extraregione (Mobilità attiva in compensazione)</v>
          </cell>
          <cell r="L172" t="str">
            <v>€.</v>
          </cell>
          <cell r="M172">
            <v>0</v>
          </cell>
        </row>
        <row r="173">
          <cell r="H173" t="str">
            <v>A020</v>
          </cell>
          <cell r="K173" t="str">
            <v>ricavi per farmaci erogati in "Primo ciclo" per stranieri</v>
          </cell>
          <cell r="L173" t="str">
            <v>€.</v>
          </cell>
          <cell r="M173">
            <v>0</v>
          </cell>
        </row>
        <row r="174">
          <cell r="H174" t="str">
            <v>A020</v>
          </cell>
          <cell r="K174" t="str">
            <v>Prestazioni di servizi MMG, PLS, Continuità assistenziale per ATS di appartenenza</v>
          </cell>
          <cell r="L174" t="str">
            <v>€.</v>
          </cell>
        </row>
        <row r="175">
          <cell r="H175" t="str">
            <v>A020</v>
          </cell>
          <cell r="K175" t="str">
            <v>Prestazioni di servizi MMG, PLS, Continuità assistenziale per altre ATS lombarde</v>
          </cell>
          <cell r="L175" t="str">
            <v>€.</v>
          </cell>
        </row>
        <row r="176">
          <cell r="H176" t="str">
            <v>A020</v>
          </cell>
          <cell r="K176" t="str">
            <v>Prestazioni servizi farmaceutica convenzionata per ATS di appartenenza</v>
          </cell>
          <cell r="L176" t="str">
            <v>€.</v>
          </cell>
        </row>
        <row r="177">
          <cell r="H177" t="str">
            <v>A020</v>
          </cell>
          <cell r="K177" t="str">
            <v>Prestazioni servizi farmaceutica convenzionata per altre ATS lombarde</v>
          </cell>
          <cell r="L177" t="str">
            <v>€.</v>
          </cell>
        </row>
        <row r="178">
          <cell r="H178" t="str">
            <v>A020</v>
          </cell>
          <cell r="K178" t="str">
            <v>Prestazioni termali per ATS di appartenenza</v>
          </cell>
          <cell r="L178" t="str">
            <v>€.</v>
          </cell>
        </row>
        <row r="179">
          <cell r="H179" t="str">
            <v>A020</v>
          </cell>
          <cell r="K179" t="str">
            <v>Prestazioni termali per altre ATS lombarde</v>
          </cell>
          <cell r="L179" t="str">
            <v>€.</v>
          </cell>
        </row>
        <row r="180">
          <cell r="H180" t="str">
            <v>A020</v>
          </cell>
          <cell r="K180" t="str">
            <v>Prestazioni di trasporto ambulanze ed elisoccorso per ATS di appartenenza</v>
          </cell>
          <cell r="L180" t="str">
            <v>€.</v>
          </cell>
        </row>
        <row r="181">
          <cell r="H181" t="str">
            <v>A020</v>
          </cell>
          <cell r="K181" t="str">
            <v>Prestazioni di trasporto ambulanze ed elisoccorso per  ATS/ASST/Irccs della Regione</v>
          </cell>
          <cell r="L181" t="str">
            <v>€.</v>
          </cell>
        </row>
        <row r="182">
          <cell r="H182" t="str">
            <v>A020</v>
          </cell>
          <cell r="K182" t="str">
            <v>Prestazioni di trasporto ambulanze ed elisoccorso Fuori regione (Mobilità attiva in compensazione)</v>
          </cell>
          <cell r="L182" t="str">
            <v>€.</v>
          </cell>
        </row>
        <row r="183">
          <cell r="H183" t="str">
            <v>A020</v>
          </cell>
          <cell r="K183" t="str">
            <v>Altre prestazioni sanitarie v/ATS di appartenenza</v>
          </cell>
          <cell r="L183" t="str">
            <v>€.</v>
          </cell>
          <cell r="M183">
            <v>0</v>
          </cell>
        </row>
        <row r="184">
          <cell r="H184" t="str">
            <v>A020</v>
          </cell>
          <cell r="K184" t="str">
            <v>Altre prestazioni sanitarie verso altre ATS/ASST/Fondazioni lombardi</v>
          </cell>
          <cell r="L184" t="str">
            <v>€.</v>
          </cell>
          <cell r="M184">
            <v>75</v>
          </cell>
          <cell r="N184">
            <v>141</v>
          </cell>
        </row>
        <row r="185">
          <cell r="H185" t="str">
            <v>A020</v>
          </cell>
          <cell r="K185" t="str">
            <v>Altre prestazioni sanitarie ad altri soggetti pubblici</v>
          </cell>
          <cell r="L185" t="str">
            <v>€.</v>
          </cell>
          <cell r="M185">
            <v>6</v>
          </cell>
          <cell r="N185">
            <v>6</v>
          </cell>
        </row>
        <row r="186">
          <cell r="H186" t="str">
            <v>A020</v>
          </cell>
          <cell r="K186" t="str">
            <v>Altre prestazioni sanitarie a soggetti pubblici extraregione (soggette a compensazione)</v>
          </cell>
          <cell r="L186" t="str">
            <v>€.</v>
          </cell>
          <cell r="M186">
            <v>0</v>
          </cell>
        </row>
        <row r="187">
          <cell r="H187" t="str">
            <v>A020</v>
          </cell>
          <cell r="K187" t="str">
            <v>Altre prestazioni sanitarie a soggetti pubblici extraregione (non in compensazione)</v>
          </cell>
          <cell r="L187" t="str">
            <v>€.</v>
          </cell>
          <cell r="M187">
            <v>0</v>
          </cell>
        </row>
        <row r="188">
          <cell r="H188" t="str">
            <v>A020</v>
          </cell>
          <cell r="K188" t="str">
            <v>Altre prestazioni socio sanitarie v/ ATS di appartenenza</v>
          </cell>
          <cell r="L188" t="str">
            <v>€.</v>
          </cell>
          <cell r="M188">
            <v>0</v>
          </cell>
        </row>
        <row r="189">
          <cell r="H189" t="str">
            <v>A020</v>
          </cell>
          <cell r="K189" t="str">
            <v>Ricavi per Voucher socio-sanitari ATS della Regione</v>
          </cell>
          <cell r="L189" t="str">
            <v>€.</v>
          </cell>
        </row>
        <row r="190">
          <cell r="H190" t="str">
            <v>A020</v>
          </cell>
          <cell r="K190" t="str">
            <v>Altre prestazioni socio sanitarie verso altre ATS/ASST/Fondazioni lombardi</v>
          </cell>
          <cell r="L190" t="str">
            <v>€.</v>
          </cell>
          <cell r="M190">
            <v>0</v>
          </cell>
        </row>
        <row r="191">
          <cell r="H191" t="str">
            <v>A020</v>
          </cell>
          <cell r="K191" t="str">
            <v>Altre prestazioni socio sanitarie ad altri soggetti pubblici</v>
          </cell>
          <cell r="L191" t="str">
            <v>€.</v>
          </cell>
          <cell r="M191">
            <v>0</v>
          </cell>
        </row>
        <row r="192">
          <cell r="H192" t="str">
            <v>A020</v>
          </cell>
          <cell r="K192" t="str">
            <v>Altre prestazioni socio sanitarie Extraregione (non soggette a compensazione)</v>
          </cell>
          <cell r="L192" t="str">
            <v>€.</v>
          </cell>
        </row>
        <row r="193">
          <cell r="H193" t="str">
            <v>A020</v>
          </cell>
          <cell r="K193" t="str">
            <v>Prestazioni di assistenza riabilitativa non soggetta a compensazione Extraregionale</v>
          </cell>
          <cell r="L193" t="str">
            <v>€.</v>
          </cell>
        </row>
        <row r="194">
          <cell r="H194" t="str">
            <v>A020</v>
          </cell>
          <cell r="K194" t="str">
            <v>Ricavi per consulenza sanitaria per ATS di appartenenza</v>
          </cell>
          <cell r="L194" t="str">
            <v>€.</v>
          </cell>
          <cell r="M194">
            <v>0</v>
          </cell>
        </row>
        <row r="195">
          <cell r="H195" t="str">
            <v>A020</v>
          </cell>
          <cell r="K195" t="str">
            <v>Ricavi per consulenza sanitaria v/altre ATS-ASST-Fondazioni della Regione</v>
          </cell>
          <cell r="L195" t="str">
            <v>€.</v>
          </cell>
          <cell r="M195">
            <v>0</v>
          </cell>
        </row>
        <row r="196">
          <cell r="H196" t="str">
            <v>A020</v>
          </cell>
          <cell r="K196" t="str">
            <v>Ricavi per consulenza sanitaria ad altri soggetti pubblici</v>
          </cell>
          <cell r="L196" t="str">
            <v>€.</v>
          </cell>
          <cell r="M196">
            <v>0</v>
          </cell>
        </row>
        <row r="197">
          <cell r="H197" t="str">
            <v>A020</v>
          </cell>
          <cell r="K197" t="str">
            <v>Ricavi per consulenza sanitaria ad altri soggetti pubblici Extraregione (non soggette a compensazione)</v>
          </cell>
          <cell r="L197" t="str">
            <v>€.</v>
          </cell>
          <cell r="M197">
            <v>0</v>
          </cell>
        </row>
        <row r="198">
          <cell r="H198" t="str">
            <v>A020</v>
          </cell>
          <cell r="K198" t="str">
            <v>Ricavi per consulenza sanitaria a privati</v>
          </cell>
          <cell r="L198" t="str">
            <v>€.</v>
          </cell>
          <cell r="M198">
            <v>0</v>
          </cell>
        </row>
        <row r="199">
          <cell r="H199" t="str">
            <v>A020</v>
          </cell>
          <cell r="K199" t="str">
            <v>Ricavi per prestazioni sanitarie erogate a soggetti privati</v>
          </cell>
          <cell r="L199" t="str">
            <v>€.</v>
          </cell>
          <cell r="M199">
            <v>38</v>
          </cell>
          <cell r="N199">
            <v>44</v>
          </cell>
        </row>
        <row r="200">
          <cell r="H200" t="str">
            <v>A020</v>
          </cell>
          <cell r="K200" t="str">
            <v>Ricavi per prestazioni socio sanitarie a soggetti privati</v>
          </cell>
          <cell r="L200" t="str">
            <v>€.</v>
          </cell>
          <cell r="M200">
            <v>0</v>
          </cell>
        </row>
        <row r="201">
          <cell r="H201" t="str">
            <v>A020</v>
          </cell>
          <cell r="K201" t="str">
            <v>Ricavi per libera professione ex art. 55 c.1 lett. a) - b)  Ccnl - (Area ospedaliera)</v>
          </cell>
          <cell r="L201" t="str">
            <v>€.</v>
          </cell>
          <cell r="M201">
            <v>0</v>
          </cell>
        </row>
        <row r="202">
          <cell r="H202" t="str">
            <v>A020</v>
          </cell>
          <cell r="K202" t="str">
            <v>Ricavi per libera professione ex art. 55 c.1 lett. a) - b)  Ccnl - (Area specialistica)</v>
          </cell>
          <cell r="L202" t="str">
            <v>€.</v>
          </cell>
          <cell r="M202">
            <v>27</v>
          </cell>
          <cell r="N202">
            <v>13</v>
          </cell>
        </row>
        <row r="203">
          <cell r="H203" t="str">
            <v>A020</v>
          </cell>
          <cell r="K203" t="str">
            <v>Ricavi per libera professione ex art. 55 c.1 lett. a) - b)  Ccnl - (Area sanità pubblica)</v>
          </cell>
          <cell r="L203" t="str">
            <v>€.</v>
          </cell>
          <cell r="M203">
            <v>90</v>
          </cell>
          <cell r="N203">
            <v>88</v>
          </cell>
        </row>
        <row r="204">
          <cell r="H204" t="str">
            <v>A020</v>
          </cell>
          <cell r="K204" t="str">
            <v>Ricavi per servizi di consulenza sanitaria in area pagamento (art. 55 c.1 lett. c) d)  ed ex art. 57-58 CCNL)</v>
          </cell>
          <cell r="L204" t="str">
            <v>€.</v>
          </cell>
          <cell r="M204">
            <v>0</v>
          </cell>
        </row>
        <row r="205">
          <cell r="H205" t="str">
            <v>A020</v>
          </cell>
          <cell r="K205" t="str">
            <v>Ricavi per servizi di consulenza sanitaria in area pagamento (art. 55 c.1 lett. c) d)  ed ex art. 57-58 CCNL) verso ATS-ASST-Fondazioni della Regione</v>
          </cell>
          <cell r="L205" t="str">
            <v>€.</v>
          </cell>
          <cell r="M205">
            <v>32</v>
          </cell>
        </row>
        <row r="206">
          <cell r="H206" t="str">
            <v>A020</v>
          </cell>
          <cell r="K206" t="str">
            <v>Ricavi per prestazioni sanitarie intramoenia - Altro</v>
          </cell>
          <cell r="L206" t="str">
            <v>€.</v>
          </cell>
          <cell r="M206">
            <v>0</v>
          </cell>
        </row>
        <row r="207">
          <cell r="H207" t="str">
            <v>A020</v>
          </cell>
          <cell r="K207" t="str">
            <v>Ricavi per prestazioni sanitarie intramoenia - Altro verso ATS-ASST-Fondazioni della Regione</v>
          </cell>
          <cell r="L207" t="str">
            <v>€.</v>
          </cell>
          <cell r="M207">
            <v>0</v>
          </cell>
        </row>
        <row r="208">
          <cell r="H208" t="str">
            <v>A020</v>
          </cell>
          <cell r="K208" t="str">
            <v>Ricavi di ATS per attività di prevenzione e sicurezza ambiente di lavoro - certificazioni</v>
          </cell>
          <cell r="L208" t="str">
            <v>€.</v>
          </cell>
          <cell r="M208">
            <v>512</v>
          </cell>
          <cell r="N208">
            <v>457</v>
          </cell>
        </row>
        <row r="209">
          <cell r="H209" t="str">
            <v>A020</v>
          </cell>
          <cell r="K209" t="str">
            <v>Ricavi di ATS per attività di prevenzione e sicurezza ambiente di lavoro - sanzioni</v>
          </cell>
          <cell r="L209" t="str">
            <v>€.</v>
          </cell>
          <cell r="M209">
            <v>148</v>
          </cell>
          <cell r="N209">
            <v>75</v>
          </cell>
        </row>
        <row r="210">
          <cell r="H210" t="str">
            <v>A020</v>
          </cell>
          <cell r="K210" t="str">
            <v>Ricavi di ATS per attività di igiene pubblica ed ambientale - certificazioni</v>
          </cell>
          <cell r="L210" t="str">
            <v>€.</v>
          </cell>
          <cell r="M210">
            <v>230</v>
          </cell>
          <cell r="N210">
            <v>196</v>
          </cell>
        </row>
        <row r="211">
          <cell r="H211" t="str">
            <v>A020</v>
          </cell>
          <cell r="K211" t="str">
            <v>Ricavi di ATS per attività di igiene pubblica ed ambientale - sanzioni</v>
          </cell>
          <cell r="L211" t="str">
            <v>€.</v>
          </cell>
          <cell r="M211">
            <v>15</v>
          </cell>
          <cell r="N211">
            <v>11</v>
          </cell>
        </row>
        <row r="212">
          <cell r="H212" t="str">
            <v>A020</v>
          </cell>
          <cell r="K212" t="str">
            <v>Ricavi di ATS per attività nel campo igiene degli alimenti - certificazioni</v>
          </cell>
          <cell r="L212" t="str">
            <v>€.</v>
          </cell>
          <cell r="M212">
            <v>132</v>
          </cell>
          <cell r="N212">
            <v>142</v>
          </cell>
        </row>
        <row r="213">
          <cell r="H213" t="str">
            <v>A020</v>
          </cell>
          <cell r="K213" t="str">
            <v>Ricavi di ATS per attività nel campo igiene degli alimenti - sanzioni</v>
          </cell>
          <cell r="L213" t="str">
            <v>€.</v>
          </cell>
          <cell r="M213">
            <v>17</v>
          </cell>
          <cell r="N213">
            <v>41</v>
          </cell>
        </row>
        <row r="214">
          <cell r="H214" t="str">
            <v>A020</v>
          </cell>
          <cell r="K214" t="str">
            <v>Ricavi di ATS attività veterinaria da privato - certificazioni</v>
          </cell>
          <cell r="L214" t="str">
            <v>€.</v>
          </cell>
          <cell r="M214">
            <v>491</v>
          </cell>
          <cell r="N214">
            <v>645</v>
          </cell>
        </row>
        <row r="215">
          <cell r="H215" t="str">
            <v>A020</v>
          </cell>
          <cell r="K215" t="str">
            <v>Ricavi di ATS attività veterinaria da privato - sanzioni</v>
          </cell>
          <cell r="L215" t="str">
            <v>€.</v>
          </cell>
          <cell r="M215">
            <v>26</v>
          </cell>
          <cell r="N215">
            <v>22</v>
          </cell>
        </row>
        <row r="216">
          <cell r="H216" t="str">
            <v>A020</v>
          </cell>
          <cell r="K216" t="str">
            <v>Ricavi di ATS attività veterinaria da pubblico</v>
          </cell>
          <cell r="L216" t="str">
            <v>€.</v>
          </cell>
          <cell r="M216">
            <v>0</v>
          </cell>
        </row>
        <row r="217">
          <cell r="H217" t="str">
            <v>A020</v>
          </cell>
          <cell r="K217" t="str">
            <v>Ricavi di ATS per attività di prevenzione, salute ambiente di lavoro, igiene pubblica ed ambientale verso ATS/ASST/Fondazioni della Regione</v>
          </cell>
          <cell r="L217" t="str">
            <v>€.</v>
          </cell>
          <cell r="M217">
            <v>8</v>
          </cell>
          <cell r="N217">
            <v>9</v>
          </cell>
        </row>
        <row r="218">
          <cell r="H218" t="str">
            <v>A020</v>
          </cell>
          <cell r="K218" t="str">
            <v>Ricavi di ATS per sanzioni amministrative art. 12-bis, L.R. 31/1997 - a soggetti privati</v>
          </cell>
          <cell r="L218" t="str">
            <v>€.</v>
          </cell>
          <cell r="M218">
            <v>6</v>
          </cell>
          <cell r="N218">
            <v>48</v>
          </cell>
        </row>
        <row r="219">
          <cell r="H219" t="str">
            <v>A020</v>
          </cell>
          <cell r="K219" t="str">
            <v>Ricavi di ATS per sanzioni amministrative art. 12-bis, L.R. 31/1997 ATS/ASST/Fondazioni della Regione</v>
          </cell>
          <cell r="L219" t="str">
            <v>€.</v>
          </cell>
          <cell r="M219">
            <v>36</v>
          </cell>
        </row>
        <row r="220">
          <cell r="H220" t="str">
            <v>A020</v>
          </cell>
          <cell r="K220" t="str">
            <v>Altri ricavi propri di ATS - a soggetti privati</v>
          </cell>
          <cell r="L220" t="str">
            <v>€.</v>
          </cell>
          <cell r="M220">
            <v>102</v>
          </cell>
          <cell r="N220">
            <v>60</v>
          </cell>
        </row>
        <row r="221">
          <cell r="K221" t="str">
            <v>REGIONE: Prestazioni di servizi MMG, PLS, Continuità assistenziale Fuori regione (Mobilità attiva in compensazione)</v>
          </cell>
          <cell r="L221" t="str">
            <v>€.</v>
          </cell>
        </row>
        <row r="222">
          <cell r="K222" t="str">
            <v>REGIONE: Prestazioni servizi farmaceutica convenzionata Fuori regione (Mobilità attiva in compensazione)</v>
          </cell>
          <cell r="L222" t="str">
            <v>€.</v>
          </cell>
        </row>
        <row r="223">
          <cell r="K223" t="str">
            <v>REGIONE: Prestazioni termali Fuori regione (Mobilità attiva in compensazione)</v>
          </cell>
          <cell r="L223" t="str">
            <v>€.</v>
          </cell>
        </row>
        <row r="224">
          <cell r="K224" t="str">
            <v>REGIONE: Altre prestazioni sanitarie - Mobilità attiva internazionale</v>
          </cell>
          <cell r="L224" t="str">
            <v>€.</v>
          </cell>
        </row>
        <row r="225">
          <cell r="K225" t="str">
            <v>REGIONE: Prestazioni di ricovero da privati verso residenti extraregione in compensazione (mobilità attiva)</v>
          </cell>
          <cell r="L225" t="str">
            <v>€.</v>
          </cell>
        </row>
        <row r="226">
          <cell r="K226" t="str">
            <v>REGIONE: Prestazioni ambulatoriali da privati verso residenti extraregione in compensazione (mobilità attiva)</v>
          </cell>
          <cell r="L226" t="str">
            <v>€.</v>
          </cell>
        </row>
        <row r="227">
          <cell r="K227" t="str">
            <v>REGIONE: Prestazioni di File F da privati verso residenti extraregione in compensazione (mobilità attiva)</v>
          </cell>
          <cell r="L227" t="str">
            <v>€.</v>
          </cell>
        </row>
        <row r="228">
          <cell r="K228" t="str">
            <v>REGIONE: Altre prestazioni sanitarie erogate da privati verso residenti extraregione in compensazione (mobilità attiva)</v>
          </cell>
          <cell r="L228" t="str">
            <v>€.</v>
          </cell>
        </row>
        <row r="231">
          <cell r="K231" t="str">
            <v>A.2.B) Ricavi per prestazioni non sanitarie - Totale</v>
          </cell>
          <cell r="L231" t="str">
            <v>€.</v>
          </cell>
          <cell r="M231">
            <v>546</v>
          </cell>
          <cell r="N231">
            <v>538</v>
          </cell>
        </row>
        <row r="233">
          <cell r="K233" t="str">
            <v>Descrizione </v>
          </cell>
          <cell r="M233" t="str">
            <v>Valore netto al 31/12/2016</v>
          </cell>
          <cell r="N233" t="str">
            <v>Valore netto al 31/12/2017</v>
          </cell>
        </row>
        <row r="234">
          <cell r="H234" t="str">
            <v>A020</v>
          </cell>
          <cell r="K234" t="str">
            <v>Ricavi da differenza alberghiera</v>
          </cell>
          <cell r="L234" t="str">
            <v>€.</v>
          </cell>
          <cell r="M234">
            <v>0</v>
          </cell>
        </row>
        <row r="235">
          <cell r="H235" t="str">
            <v>A020</v>
          </cell>
          <cell r="K235" t="str">
            <v>Buoni mensa</v>
          </cell>
          <cell r="L235" t="str">
            <v>€.</v>
          </cell>
          <cell r="M235">
            <v>0</v>
          </cell>
          <cell r="N235">
            <v>5</v>
          </cell>
        </row>
        <row r="236">
          <cell r="H236" t="str">
            <v>A020</v>
          </cell>
          <cell r="K236" t="str">
            <v>Proventi da sperimentazione farmaci</v>
          </cell>
          <cell r="L236" t="str">
            <v>€.</v>
          </cell>
          <cell r="M236">
            <v>0</v>
          </cell>
        </row>
        <row r="237">
          <cell r="H237" t="str">
            <v>A020</v>
          </cell>
          <cell r="K237" t="str">
            <v>Proventi da Rilascio certificati e cartelle cliniche</v>
          </cell>
          <cell r="L237" t="str">
            <v>€.</v>
          </cell>
          <cell r="M237">
            <v>0</v>
          </cell>
        </row>
        <row r="238">
          <cell r="H238" t="str">
            <v>A020</v>
          </cell>
          <cell r="K238" t="str">
            <v>Ricavi per formazione</v>
          </cell>
          <cell r="L238" t="str">
            <v>€.</v>
          </cell>
          <cell r="M238">
            <v>0</v>
          </cell>
        </row>
        <row r="239">
          <cell r="H239" t="str">
            <v>A020</v>
          </cell>
          <cell r="K239" t="str">
            <v>Ricavi per formazione verso ATS/ASST/Fondazioni della Regione</v>
          </cell>
          <cell r="L239" t="str">
            <v>€.</v>
          </cell>
          <cell r="M239">
            <v>0</v>
          </cell>
        </row>
        <row r="240">
          <cell r="H240" t="str">
            <v>A020</v>
          </cell>
          <cell r="K240" t="str">
            <v>Ricavi da sperimentazioni gestionali (art. 9-bis, D.Lgs. 502/92)</v>
          </cell>
          <cell r="L240" t="str">
            <v>€.</v>
          </cell>
          <cell r="M240">
            <v>0</v>
          </cell>
        </row>
        <row r="241">
          <cell r="H241" t="str">
            <v>A020</v>
          </cell>
          <cell r="K241" t="str">
            <v>Altri ricavi per prestazioni non sanitarie verso ATS/ASST/Fondazioni della Regione</v>
          </cell>
          <cell r="L241" t="str">
            <v>€.</v>
          </cell>
          <cell r="M241">
            <v>542</v>
          </cell>
          <cell r="N241">
            <v>522</v>
          </cell>
        </row>
        <row r="242">
          <cell r="H242" t="str">
            <v>A020</v>
          </cell>
          <cell r="K242" t="str">
            <v>Altri ricavi per prestazioni non sanitarie verso altri enti pubblici</v>
          </cell>
          <cell r="L242" t="str">
            <v>€.</v>
          </cell>
          <cell r="M242">
            <v>4</v>
          </cell>
          <cell r="N242">
            <v>1</v>
          </cell>
        </row>
        <row r="243">
          <cell r="H243" t="str">
            <v>A020</v>
          </cell>
          <cell r="K243" t="str">
            <v>Altri ricavi per prestazioni non sanitarie verso privati</v>
          </cell>
          <cell r="L243" t="str">
            <v>€.</v>
          </cell>
          <cell r="M243">
            <v>0</v>
          </cell>
          <cell r="N243">
            <v>10</v>
          </cell>
        </row>
        <row r="244">
          <cell r="K244" t="str">
            <v> </v>
          </cell>
        </row>
        <row r="245">
          <cell r="K245" t="str">
            <v>A.2.C) Altri proventi - Totale</v>
          </cell>
          <cell r="L245" t="str">
            <v>€.</v>
          </cell>
          <cell r="M245">
            <v>41</v>
          </cell>
          <cell r="N245">
            <v>97</v>
          </cell>
        </row>
        <row r="247">
          <cell r="K247" t="str">
            <v>Descrizione </v>
          </cell>
          <cell r="M247" t="str">
            <v>Valore netto al 31/12/2016</v>
          </cell>
          <cell r="N247" t="str">
            <v>Valore netto al 31/12/2017</v>
          </cell>
        </row>
        <row r="248">
          <cell r="H248" t="str">
            <v>A020</v>
          </cell>
          <cell r="K248" t="str">
            <v>Affitti attivi</v>
          </cell>
          <cell r="L248" t="str">
            <v>€.</v>
          </cell>
          <cell r="M248">
            <v>29</v>
          </cell>
          <cell r="N248">
            <v>29</v>
          </cell>
        </row>
        <row r="249">
          <cell r="H249" t="str">
            <v>A020</v>
          </cell>
          <cell r="K249" t="str">
            <v>Altri proventi da attività immobiliari</v>
          </cell>
          <cell r="L249" t="str">
            <v>€.</v>
          </cell>
          <cell r="M249">
            <v>0</v>
          </cell>
        </row>
        <row r="250">
          <cell r="H250" t="str">
            <v>A020</v>
          </cell>
          <cell r="K250" t="str">
            <v>Altri proventi non sanitari</v>
          </cell>
          <cell r="L250" t="str">
            <v>€.</v>
          </cell>
          <cell r="M250">
            <v>0</v>
          </cell>
        </row>
        <row r="251">
          <cell r="H251" t="str">
            <v>A020</v>
          </cell>
          <cell r="K251" t="str">
            <v>Altri proventi diversi verso ATS/ASST/Fondazioni della Regione</v>
          </cell>
          <cell r="L251" t="str">
            <v>€.</v>
          </cell>
          <cell r="M251">
            <v>0</v>
          </cell>
          <cell r="N251">
            <v>46</v>
          </cell>
        </row>
        <row r="252">
          <cell r="H252" t="str">
            <v>A020</v>
          </cell>
          <cell r="K252" t="str">
            <v>Altri proventi diversi verso altri enti pubblici</v>
          </cell>
          <cell r="L252" t="str">
            <v>€.</v>
          </cell>
          <cell r="M252">
            <v>2</v>
          </cell>
          <cell r="N252">
            <v>22</v>
          </cell>
        </row>
        <row r="253">
          <cell r="H253" t="str">
            <v>A020</v>
          </cell>
          <cell r="K253" t="str">
            <v>Altri proventi diversi verso privati</v>
          </cell>
          <cell r="L253" t="str">
            <v>€.</v>
          </cell>
          <cell r="M253">
            <v>10</v>
          </cell>
        </row>
        <row r="256">
          <cell r="M256" t="str">
            <v>Valore netto al 31/12/2016</v>
          </cell>
          <cell r="N256" t="str">
            <v>Valore netto al 31/12/2017</v>
          </cell>
        </row>
        <row r="257">
          <cell r="K257" t="str">
            <v>A.3) Concorsi, recuperi, rimborsi per attività tipiche - Totale</v>
          </cell>
          <cell r="L257" t="str">
            <v>€.</v>
          </cell>
          <cell r="M257">
            <v>115</v>
          </cell>
          <cell r="N257">
            <v>340</v>
          </cell>
        </row>
        <row r="259">
          <cell r="K259" t="str">
            <v>A.3.A) Rimborsi assicurativi - Totale</v>
          </cell>
          <cell r="L259" t="str">
            <v>€.</v>
          </cell>
          <cell r="M259">
            <v>11</v>
          </cell>
          <cell r="N259">
            <v>14</v>
          </cell>
        </row>
        <row r="261">
          <cell r="K261" t="str">
            <v>Descrizione </v>
          </cell>
          <cell r="M261" t="str">
            <v>Valore netto al 31/12/2016</v>
          </cell>
          <cell r="N261" t="str">
            <v>Valore netto al 31/12/2017</v>
          </cell>
        </row>
        <row r="262">
          <cell r="H262" t="str">
            <v>A030</v>
          </cell>
          <cell r="K262" t="str">
            <v>Rimborsi assicurativi</v>
          </cell>
          <cell r="L262" t="str">
            <v>€.</v>
          </cell>
          <cell r="M262">
            <v>11</v>
          </cell>
          <cell r="N262">
            <v>14</v>
          </cell>
        </row>
        <row r="264">
          <cell r="K264" t="str">
            <v>A.3.B) Altri concorsi, recuperi e rimborsi per attività tipiche - Totale</v>
          </cell>
          <cell r="L264" t="str">
            <v>€.</v>
          </cell>
          <cell r="M264">
            <v>104</v>
          </cell>
          <cell r="N264">
            <v>326</v>
          </cell>
        </row>
        <row r="266">
          <cell r="K266" t="str">
            <v>Descrizione </v>
          </cell>
          <cell r="L266" t="str">
            <v>€.</v>
          </cell>
          <cell r="M266" t="str">
            <v>Valore netto al 31/12/2016</v>
          </cell>
          <cell r="N266" t="str">
            <v>Valore netto al 31/12/2017</v>
          </cell>
        </row>
        <row r="267">
          <cell r="H267" t="str">
            <v>A030</v>
          </cell>
          <cell r="K267" t="str">
            <v>Rimborso personale comandato e convenzionato c/o ATS/ASST/Fondazioni della Regione</v>
          </cell>
          <cell r="L267" t="str">
            <v>€.</v>
          </cell>
          <cell r="M267">
            <v>0</v>
          </cell>
        </row>
        <row r="268">
          <cell r="H268" t="str">
            <v>A030</v>
          </cell>
          <cell r="K268" t="str">
            <v>Rimborso personale comandato e convenzionato c/o altri enti pubblici</v>
          </cell>
          <cell r="L268" t="str">
            <v>€.</v>
          </cell>
          <cell r="M268">
            <v>0</v>
          </cell>
        </row>
        <row r="269">
          <cell r="H269" t="str">
            <v>A030</v>
          </cell>
          <cell r="K269" t="str">
            <v>Rimborso personale comandato e convenzionato c/o Regione Lombardia</v>
          </cell>
          <cell r="L269" t="str">
            <v>€.</v>
          </cell>
          <cell r="M269">
            <v>0</v>
          </cell>
        </row>
        <row r="270">
          <cell r="H270" t="str">
            <v>A030</v>
          </cell>
          <cell r="K270" t="str">
            <v>Rimborsi per Cessione di farmaci ed emoderivati verso ATS/ASST/Fondazioni della Regione ESCLUSI EMODERIVATI GESTITI VIA CONSORZIO INTERREGIONALE]</v>
          </cell>
          <cell r="L270" t="str">
            <v>€.</v>
          </cell>
          <cell r="M270">
            <v>0</v>
          </cell>
        </row>
        <row r="271">
          <cell r="H271" t="str">
            <v>A030</v>
          </cell>
          <cell r="K271" t="str">
            <v>Rimborsi per Cessione  emoderivati verso ATS/ASST/Fondazioni della Regione SOLAMENTE OVE GESTITI NELL'AMBITO DEL CONSORZIO INTERREGIONALE]</v>
          </cell>
          <cell r="L271" t="str">
            <v>€.</v>
          </cell>
          <cell r="M271">
            <v>0</v>
          </cell>
        </row>
        <row r="272">
          <cell r="H272" t="str">
            <v>A030</v>
          </cell>
          <cell r="K272" t="str">
            <v>Rimborsi per Cessione  emoderivati verso az. Sanit. Pubbliche Extraregione - NON in compensazione SOLAMENTE OVE GESTITI NELL'AMBITO DEL CONSORZIO INTERREGIONALE]</v>
          </cell>
          <cell r="L272" t="str">
            <v>€.</v>
          </cell>
          <cell r="M272">
            <v>0</v>
          </cell>
        </row>
        <row r="273">
          <cell r="H273" t="str">
            <v>A030</v>
          </cell>
          <cell r="K273" t="str">
            <v>Rimborsi per Cessione di farmaci ed emoderivati verso altri enti pubblici</v>
          </cell>
          <cell r="L273" t="str">
            <v>€.</v>
          </cell>
          <cell r="M273">
            <v>0</v>
          </cell>
        </row>
        <row r="274">
          <cell r="H274" t="str">
            <v>A030</v>
          </cell>
          <cell r="K274" t="str">
            <v>Rimborsi per Cessione di farmaci ed emoderivati verso privati ESCLUSI EMODERIVATI GESTITI VIA CONSORZIO INTERREGIONALE]</v>
          </cell>
          <cell r="L274" t="str">
            <v>€.</v>
          </cell>
          <cell r="M274">
            <v>0</v>
          </cell>
        </row>
        <row r="275">
          <cell r="H275" t="str">
            <v>A030</v>
          </cell>
          <cell r="K275" t="str">
            <v>Rimborsi per Cessione  emoderivati verso privati SOLAMENTE OVE GESTITI NELL'AMBITO DEL CONSORZIO INTERREGIONALE]</v>
          </cell>
          <cell r="L275" t="str">
            <v>€.</v>
          </cell>
          <cell r="M275">
            <v>0</v>
          </cell>
        </row>
        <row r="276">
          <cell r="H276" t="str">
            <v>A030</v>
          </cell>
          <cell r="K276" t="str">
            <v>Rimborsi per Cessione di sangue ed emocomponenti verso ATS/ASST/Fondazioni della Regione</v>
          </cell>
          <cell r="L276" t="str">
            <v>€.</v>
          </cell>
          <cell r="M276">
            <v>0</v>
          </cell>
        </row>
        <row r="277">
          <cell r="H277" t="str">
            <v>A030</v>
          </cell>
          <cell r="K277" t="str">
            <v>Rimborsi per Cessione di sangue ed emocomponenti verso altri enti pubblici</v>
          </cell>
          <cell r="L277" t="str">
            <v>€.</v>
          </cell>
          <cell r="M277">
            <v>0</v>
          </cell>
        </row>
        <row r="278">
          <cell r="H278">
            <v>0</v>
          </cell>
          <cell r="K278" t="str">
            <v>Rimborsi per Cessione di emocomponenti e cellule staminali Extraregione</v>
          </cell>
          <cell r="L278" t="str">
            <v>€.</v>
          </cell>
          <cell r="M278">
            <v>0</v>
          </cell>
        </row>
        <row r="279">
          <cell r="H279" t="str">
            <v>A030</v>
          </cell>
          <cell r="K279" t="str">
            <v>Rimborsi per Cessione di sangue ed emocomponenti verso privati</v>
          </cell>
          <cell r="L279" t="str">
            <v>€.</v>
          </cell>
          <cell r="M279">
            <v>0</v>
          </cell>
        </row>
        <row r="280">
          <cell r="H280" t="str">
            <v>A030</v>
          </cell>
          <cell r="K280" t="str">
            <v>Rimborsi per vaccinazioni in copagamento</v>
          </cell>
          <cell r="L280" t="str">
            <v>€.</v>
          </cell>
          <cell r="M280">
            <v>0</v>
          </cell>
        </row>
        <row r="281">
          <cell r="H281" t="str">
            <v>A030</v>
          </cell>
          <cell r="K281" t="str">
            <v>Rimborso per acquisto altri beni da parte di ATS/ASST/Fondazioni della Regione</v>
          </cell>
          <cell r="L281" t="str">
            <v>€.</v>
          </cell>
          <cell r="M281">
            <v>0</v>
          </cell>
          <cell r="N281">
            <v>196</v>
          </cell>
        </row>
        <row r="282">
          <cell r="H282" t="str">
            <v>A030</v>
          </cell>
          <cell r="K282" t="str">
            <v>Rimborso per acquisto altri beni da parte di altri enti pubblici</v>
          </cell>
          <cell r="L282" t="str">
            <v>€.</v>
          </cell>
          <cell r="M282">
            <v>0</v>
          </cell>
        </row>
        <row r="283">
          <cell r="H283" t="str">
            <v>A030</v>
          </cell>
          <cell r="K283" t="str">
            <v>Rimborso per acquisto altri beni verso privati</v>
          </cell>
          <cell r="L283" t="str">
            <v>€.</v>
          </cell>
          <cell r="M283">
            <v>0</v>
          </cell>
        </row>
        <row r="284">
          <cell r="H284" t="str">
            <v>A030</v>
          </cell>
          <cell r="K284" t="str">
            <v>Altri concorsi, recuperi e rimborsi per attività tipiche da parte di ATS/ASST/Fondazioni della Regione</v>
          </cell>
          <cell r="L284" t="str">
            <v>€.</v>
          </cell>
          <cell r="M284">
            <v>8</v>
          </cell>
        </row>
        <row r="285">
          <cell r="H285" t="str">
            <v>A030</v>
          </cell>
          <cell r="K285" t="str">
            <v>Altri concorsi, recuperi e rimborsi per attività tipiche da parte di altri enti pubblici</v>
          </cell>
          <cell r="L285" t="str">
            <v>€.</v>
          </cell>
          <cell r="M285">
            <v>0</v>
          </cell>
        </row>
        <row r="286">
          <cell r="H286" t="str">
            <v>A030</v>
          </cell>
          <cell r="K286" t="str">
            <v>Altri concorsi, recuperi e rimborsi per attività tipiche da parte di Regione Lombardia</v>
          </cell>
          <cell r="L286" t="str">
            <v>€.</v>
          </cell>
          <cell r="M286">
            <v>0</v>
          </cell>
        </row>
        <row r="287">
          <cell r="H287" t="str">
            <v>A030</v>
          </cell>
          <cell r="K287" t="str">
            <v>Ricavi per differenziale tariffe TUC</v>
          </cell>
          <cell r="L287" t="str">
            <v>€.</v>
          </cell>
        </row>
        <row r="288">
          <cell r="H288" t="str">
            <v>A030</v>
          </cell>
          <cell r="K288" t="str">
            <v>Recuperi da personale dipendente  (vitto, alloggio, …)</v>
          </cell>
          <cell r="L288" t="str">
            <v>€.</v>
          </cell>
          <cell r="M288">
            <v>83</v>
          </cell>
          <cell r="N288">
            <v>78</v>
          </cell>
        </row>
        <row r="289">
          <cell r="H289" t="str">
            <v>A030</v>
          </cell>
          <cell r="K289" t="str">
            <v>Concorsi, recuperi, rimborsi da sperimentazioni gestionali (art. 9-bis, D.Lgs. 502/92)</v>
          </cell>
          <cell r="L289" t="str">
            <v>€.</v>
          </cell>
          <cell r="M289">
            <v>0</v>
          </cell>
        </row>
        <row r="290">
          <cell r="H290" t="str">
            <v>A030</v>
          </cell>
          <cell r="K290" t="str">
            <v>Concorsi, recuperi, rimborsi da esternalizzazioni di servizi</v>
          </cell>
          <cell r="L290" t="str">
            <v>€.</v>
          </cell>
          <cell r="M290">
            <v>0</v>
          </cell>
        </row>
        <row r="291">
          <cell r="H291" t="str">
            <v>A030</v>
          </cell>
          <cell r="K291" t="str">
            <v>Rimborso obiettori di coscienza</v>
          </cell>
          <cell r="L291" t="str">
            <v>€.</v>
          </cell>
        </row>
        <row r="292">
          <cell r="H292" t="str">
            <v>A030</v>
          </cell>
          <cell r="K292" t="str">
            <v>Quote da utenti per accesso ai servizi socio assistenziali</v>
          </cell>
          <cell r="L292" t="str">
            <v>€.</v>
          </cell>
        </row>
        <row r="293">
          <cell r="H293" t="str">
            <v>A030</v>
          </cell>
          <cell r="K293" t="str">
            <v>Rette a carico degli ospiti per accesso a servizi sociosanitari integrati</v>
          </cell>
          <cell r="L293" t="str">
            <v>€.</v>
          </cell>
        </row>
        <row r="294">
          <cell r="H294" t="str">
            <v>A030</v>
          </cell>
          <cell r="K294" t="str">
            <v>Rette a carico dei Comuni per accesso a servizi sociosanitari integrati</v>
          </cell>
          <cell r="L294" t="str">
            <v>€.</v>
          </cell>
        </row>
        <row r="295">
          <cell r="H295" t="str">
            <v>A030</v>
          </cell>
          <cell r="K295" t="str">
            <v>Rette a carico di altri enti pubblici per accesso a servizi sociosanitari integrati</v>
          </cell>
          <cell r="L295" t="str">
            <v>€.</v>
          </cell>
        </row>
        <row r="296">
          <cell r="H296" t="str">
            <v>A030</v>
          </cell>
          <cell r="K296" t="str">
            <v>Rette a carico di enti privati per accesso a servizi sociosanitari integrati</v>
          </cell>
          <cell r="L296" t="str">
            <v>€.</v>
          </cell>
        </row>
        <row r="297">
          <cell r="H297" t="str">
            <v>A030</v>
          </cell>
          <cell r="K297" t="str">
            <v>Rette solventi per accesso a servizi sociosanitari integrati</v>
          </cell>
          <cell r="L297" t="str">
            <v>€.</v>
          </cell>
        </row>
        <row r="298">
          <cell r="H298" t="str">
            <v>A030</v>
          </cell>
          <cell r="K298" t="str">
            <v>Altri ricavi per concorsi, recuperi e rimborsi verso privati</v>
          </cell>
          <cell r="L298" t="str">
            <v>€.</v>
          </cell>
          <cell r="M298">
            <v>13</v>
          </cell>
          <cell r="N298">
            <v>52</v>
          </cell>
        </row>
        <row r="299">
          <cell r="K299" t="str">
            <v>REGIONE: Pay-back per il superamento del tetto della spesa farmaceutica territoriale</v>
          </cell>
          <cell r="L299" t="str">
            <v>€.</v>
          </cell>
        </row>
        <row r="300">
          <cell r="K300" t="str">
            <v>REGIONE:  Pay-back per superamento del tetto della spesa farmaceutica ospedaliera</v>
          </cell>
          <cell r="L300" t="str">
            <v>€.</v>
          </cell>
        </row>
        <row r="301">
          <cell r="K301" t="str">
            <v>REGIONE:  Ulteriore Pay-back</v>
          </cell>
          <cell r="L301" t="str">
            <v>€.</v>
          </cell>
        </row>
        <row r="304">
          <cell r="K304" t="str">
            <v>A.4) Compartecipazione alla spesa per prestazioni sanitarie - Totale</v>
          </cell>
          <cell r="L304" t="str">
            <v>€.</v>
          </cell>
          <cell r="M304">
            <v>41</v>
          </cell>
          <cell r="N304">
            <v>43</v>
          </cell>
        </row>
        <row r="306">
          <cell r="K306" t="str">
            <v>Descrizione </v>
          </cell>
          <cell r="M306" t="str">
            <v>Valore netto al 31/12/2016</v>
          </cell>
          <cell r="N306" t="str">
            <v>Valore netto al 31/12/2017</v>
          </cell>
        </row>
        <row r="307">
          <cell r="H307" t="str">
            <v>A040</v>
          </cell>
          <cell r="K307" t="str">
            <v>Ticket sulle prestazioni di specialistica ambulatoriale</v>
          </cell>
          <cell r="L307" t="str">
            <v>€.</v>
          </cell>
          <cell r="M307">
            <v>41</v>
          </cell>
          <cell r="N307">
            <v>43</v>
          </cell>
        </row>
        <row r="308">
          <cell r="H308" t="str">
            <v>A040</v>
          </cell>
          <cell r="K308" t="str">
            <v>Ticket sul prontosoccorso</v>
          </cell>
          <cell r="L308" t="str">
            <v>€.</v>
          </cell>
          <cell r="M308">
            <v>0</v>
          </cell>
        </row>
        <row r="309">
          <cell r="H309" t="str">
            <v>A040</v>
          </cell>
          <cell r="K309" t="str">
            <v>Altri Tickets</v>
          </cell>
          <cell r="L309" t="str">
            <v>€.</v>
          </cell>
          <cell r="M309">
            <v>0</v>
          </cell>
        </row>
        <row r="312">
          <cell r="K312" t="str">
            <v>A.5) Costi capitalizzati - Totale</v>
          </cell>
          <cell r="L312" t="str">
            <v>€.</v>
          </cell>
          <cell r="M312">
            <v>98</v>
          </cell>
          <cell r="N312">
            <v>79</v>
          </cell>
        </row>
        <row r="314">
          <cell r="K314" t="str">
            <v>Descrizione </v>
          </cell>
          <cell r="M314" t="str">
            <v>Valore netto al 31/12/2016</v>
          </cell>
          <cell r="N314" t="str">
            <v>Valore netto al 31/12/2017</v>
          </cell>
        </row>
        <row r="315">
          <cell r="H315" t="str">
            <v>A050</v>
          </cell>
          <cell r="K315" t="str">
            <v>Quota contributi c/capitale da utilizzo finanziamenti per investimenti da Regione</v>
          </cell>
          <cell r="L315" t="str">
            <v>€.</v>
          </cell>
          <cell r="M315">
            <v>98</v>
          </cell>
          <cell r="N315">
            <v>79</v>
          </cell>
        </row>
        <row r="316">
          <cell r="H316" t="str">
            <v>A050</v>
          </cell>
          <cell r="K316" t="str">
            <v>Quota contributi c/capitale da utilizzo finanziamenti per investimenti da Regione - Beni di prima dotazione</v>
          </cell>
          <cell r="L316" t="str">
            <v>€.</v>
          </cell>
          <cell r="M316">
            <v>0</v>
          </cell>
        </row>
        <row r="317">
          <cell r="H317" t="str">
            <v>A050</v>
          </cell>
          <cell r="K317" t="str">
            <v>Quota contributi c/capitale da utilizzo finanziamenti per investimenti dallo Stato</v>
          </cell>
          <cell r="L317" t="str">
            <v>€.</v>
          </cell>
          <cell r="M317">
            <v>0</v>
          </cell>
        </row>
        <row r="318">
          <cell r="H318" t="str">
            <v>A050</v>
          </cell>
          <cell r="K318" t="str">
            <v>Quota contributi c/esercizio da contributi FSR destinati a investimenti</v>
          </cell>
          <cell r="L318" t="str">
            <v>€.</v>
          </cell>
          <cell r="M318">
            <v>0</v>
          </cell>
        </row>
        <row r="319">
          <cell r="H319" t="str">
            <v>A050</v>
          </cell>
          <cell r="K319" t="str">
            <v>Quota contributi c/esercizio da altri contributi destinati a investimenti</v>
          </cell>
          <cell r="L319" t="str">
            <v>€.</v>
          </cell>
          <cell r="M319">
            <v>0</v>
          </cell>
        </row>
        <row r="320">
          <cell r="H320" t="str">
            <v>A050</v>
          </cell>
          <cell r="K320" t="str">
            <v>Costi capitalizzati da utilizzo riserva plusvalenze da reinvestire</v>
          </cell>
          <cell r="L320" t="str">
            <v>€.</v>
          </cell>
          <cell r="M320">
            <v>0</v>
          </cell>
        </row>
        <row r="321">
          <cell r="H321" t="str">
            <v>A050</v>
          </cell>
          <cell r="K321" t="str">
            <v>Costi capitalizzati da utilizzo riserva successioni e donazioni</v>
          </cell>
          <cell r="L321" t="str">
            <v>€.</v>
          </cell>
          <cell r="M321">
            <v>0</v>
          </cell>
        </row>
        <row r="322">
          <cell r="H322" t="str">
            <v>A050</v>
          </cell>
          <cell r="K322" t="str">
            <v>Costi capitalizzati da utilizzo riserva per investimenti</v>
          </cell>
          <cell r="L322" t="str">
            <v>€.</v>
          </cell>
          <cell r="M322">
            <v>0</v>
          </cell>
        </row>
        <row r="323">
          <cell r="H323" t="str">
            <v>A050</v>
          </cell>
          <cell r="K323" t="str">
            <v>Capitalizzazione costi (sostenuti in economia)</v>
          </cell>
          <cell r="L323" t="str">
            <v>€.</v>
          </cell>
          <cell r="M323">
            <v>0</v>
          </cell>
        </row>
        <row r="326">
          <cell r="M326" t="str">
            <v>Valore netto al 31/12/2016</v>
          </cell>
          <cell r="N326" t="str">
            <v>Valore netto al 31/12/2017</v>
          </cell>
        </row>
        <row r="327">
          <cell r="K327" t="str">
            <v>B) COSTI DELLA PRODUZIONE</v>
          </cell>
          <cell r="M327">
            <v>495718</v>
          </cell>
          <cell r="N327">
            <v>501569</v>
          </cell>
        </row>
        <row r="330">
          <cell r="M330" t="str">
            <v>Valore netto al 31/12/2016</v>
          </cell>
          <cell r="N330" t="str">
            <v>Valore netto al 31/12/2017</v>
          </cell>
        </row>
        <row r="331">
          <cell r="K331" t="str">
            <v>B.1) Acquisti di beni - Totale</v>
          </cell>
          <cell r="L331" t="str">
            <v>€.</v>
          </cell>
          <cell r="M331">
            <v>8024</v>
          </cell>
          <cell r="N331">
            <v>7666</v>
          </cell>
        </row>
        <row r="333">
          <cell r="K333" t="str">
            <v>B.1.A) Acquisti di beni sanitari - Totale</v>
          </cell>
          <cell r="L333" t="str">
            <v>€.</v>
          </cell>
          <cell r="M333">
            <v>7807</v>
          </cell>
          <cell r="N333">
            <v>7462</v>
          </cell>
        </row>
        <row r="335">
          <cell r="K335" t="str">
            <v>Descrizione </v>
          </cell>
          <cell r="M335" t="str">
            <v>Valore netto al 31/12/2016</v>
          </cell>
          <cell r="N335" t="str">
            <v>Valore netto al 31/12/2017</v>
          </cell>
        </row>
        <row r="336">
          <cell r="K336" t="str">
            <v>Farmaceutici: Specialità Medicinali</v>
          </cell>
          <cell r="L336" t="str">
            <v>€.</v>
          </cell>
        </row>
        <row r="337">
          <cell r="H337" t="str">
            <v/>
          </cell>
          <cell r="K337" t="str">
            <v>Farmaceutici: Specialità Medicinali (File F compreso HCV)</v>
          </cell>
          <cell r="L337" t="str">
            <v>€.</v>
          </cell>
        </row>
        <row r="338">
          <cell r="K338" t="str">
            <v>Farmaceutici: Specialità Medicinali (File F escluso HCV)</v>
          </cell>
          <cell r="L338" t="str">
            <v>€.</v>
          </cell>
          <cell r="M338">
            <v>0</v>
          </cell>
        </row>
        <row r="339">
          <cell r="K339" t="str">
            <v>Farmaceutici: Specialità Medicinali (HCV)</v>
          </cell>
          <cell r="L339" t="str">
            <v>€.</v>
          </cell>
          <cell r="M339">
            <v>0</v>
          </cell>
        </row>
        <row r="340">
          <cell r="H340" t="str">
            <v/>
          </cell>
          <cell r="K340" t="str">
            <v>Farmaceutici: Specialità Medicinali (altro: farmaci ospedalieri)</v>
          </cell>
          <cell r="L340" t="str">
            <v>€.</v>
          </cell>
          <cell r="M340">
            <v>0</v>
          </cell>
        </row>
        <row r="341">
          <cell r="H341" t="str">
            <v>B010</v>
          </cell>
          <cell r="K341" t="str">
            <v>Farmaceutici: Specialità Medicinali (Doppio Canale ex Nota CUF 37)</v>
          </cell>
          <cell r="L341" t="str">
            <v>€.</v>
          </cell>
          <cell r="M341">
            <v>6699</v>
          </cell>
          <cell r="N341">
            <v>6964</v>
          </cell>
        </row>
        <row r="342">
          <cell r="H342" t="str">
            <v>B010</v>
          </cell>
          <cell r="K342" t="str">
            <v>Farmaceutici: Specialità Medicinali (Primo Ciclo terapeutico D.G.R. 10246/02)</v>
          </cell>
          <cell r="L342" t="str">
            <v>€.</v>
          </cell>
          <cell r="M342">
            <v>0</v>
          </cell>
        </row>
        <row r="343">
          <cell r="H343" t="str">
            <v>B010</v>
          </cell>
          <cell r="K343" t="str">
            <v>Farmaceutici: Specialità Medicinali da ATS/ASST/Fondazioni della Regione</v>
          </cell>
          <cell r="L343" t="str">
            <v>€.</v>
          </cell>
          <cell r="M343">
            <v>0</v>
          </cell>
        </row>
        <row r="344">
          <cell r="H344" t="str">
            <v>B010</v>
          </cell>
          <cell r="K344" t="str">
            <v>Farmaceutici: Specialità Medicinali (Doppio Canale ex Nota CUF 37) da ATS/ASST/Fondazioni della Regione</v>
          </cell>
          <cell r="L344" t="str">
            <v>€.</v>
          </cell>
          <cell r="M344">
            <v>0</v>
          </cell>
        </row>
        <row r="345">
          <cell r="H345" t="str">
            <v>B010</v>
          </cell>
          <cell r="K345" t="str">
            <v>Farmaceutici: Ossigeno</v>
          </cell>
          <cell r="L345" t="str">
            <v>€.</v>
          </cell>
          <cell r="M345">
            <v>0</v>
          </cell>
        </row>
        <row r="346">
          <cell r="H346" t="str">
            <v>B010</v>
          </cell>
          <cell r="K346" t="str">
            <v>Farmaceutici: Ossigeno (Doppio Canale)</v>
          </cell>
          <cell r="L346" t="str">
            <v>€.</v>
          </cell>
          <cell r="M346">
            <v>0</v>
          </cell>
        </row>
        <row r="347">
          <cell r="H347" t="str">
            <v>B010</v>
          </cell>
          <cell r="K347" t="str">
            <v>Farmaceutici: Ossigeno da ATS/ASST/Fondazioni della Regione</v>
          </cell>
          <cell r="L347" t="str">
            <v>€.</v>
          </cell>
          <cell r="M347">
            <v>0</v>
          </cell>
        </row>
        <row r="348">
          <cell r="H348" t="str">
            <v>B010</v>
          </cell>
          <cell r="K348" t="str">
            <v>Farmaceutici: Ossigeno (Doppio Canale) da ATS/ASST/Fondazioni della Regione</v>
          </cell>
          <cell r="L348" t="str">
            <v>€.</v>
          </cell>
          <cell r="M348">
            <v>0</v>
          </cell>
        </row>
        <row r="349">
          <cell r="H349" t="str">
            <v>B010</v>
          </cell>
          <cell r="K349" t="str">
            <v>Farmaceutici: Specialità Medicinali SENZA AIC</v>
          </cell>
          <cell r="L349" t="str">
            <v>€.</v>
          </cell>
          <cell r="M349">
            <v>0</v>
          </cell>
          <cell r="N349">
            <v>1</v>
          </cell>
        </row>
        <row r="350">
          <cell r="H350" t="str">
            <v>B010</v>
          </cell>
          <cell r="K350" t="str">
            <v>Farmaceutici: Galenici e altri medicinali SENZA AIC</v>
          </cell>
          <cell r="L350" t="str">
            <v>€.</v>
          </cell>
          <cell r="M350">
            <v>2</v>
          </cell>
          <cell r="N350">
            <v>1</v>
          </cell>
        </row>
        <row r="351">
          <cell r="H351" t="str">
            <v>B010</v>
          </cell>
          <cell r="K351" t="str">
            <v>Farmaceutici: Ossigeno e gas medicali SENZA AIC</v>
          </cell>
          <cell r="L351" t="str">
            <v>€.</v>
          </cell>
          <cell r="M351">
            <v>2</v>
          </cell>
        </row>
        <row r="352">
          <cell r="H352" t="str">
            <v>B010</v>
          </cell>
          <cell r="K352" t="str">
            <v>Emoderivati</v>
          </cell>
          <cell r="L352" t="str">
            <v>€.</v>
          </cell>
          <cell r="M352">
            <v>0</v>
          </cell>
        </row>
        <row r="353">
          <cell r="H353" t="str">
            <v>B010</v>
          </cell>
          <cell r="K353" t="str">
            <v>Emoderivati da Privati SOLAMENTE OVE GESTITI NELL'AMBITO DEL CONSORZIO INTERREGIONALE]</v>
          </cell>
          <cell r="L353" t="str">
            <v>€.</v>
          </cell>
          <cell r="M353">
            <v>0</v>
          </cell>
        </row>
        <row r="354">
          <cell r="H354" t="str">
            <v>B010</v>
          </cell>
          <cell r="K354" t="str">
            <v>Emoderivati (Doppio Canale ex Nota CUF 37)</v>
          </cell>
          <cell r="L354" t="str">
            <v>€.</v>
          </cell>
          <cell r="M354">
            <v>0</v>
          </cell>
        </row>
        <row r="355">
          <cell r="H355" t="str">
            <v>B010</v>
          </cell>
          <cell r="K355" t="str">
            <v>Emoderivati da ATS/ASST/Fondazioni della Regione  ESCLUSI EMODERIVATI GESTITI VIA CONSORZIO INTERREGIONALE]</v>
          </cell>
          <cell r="L355" t="str">
            <v>€.</v>
          </cell>
          <cell r="M355">
            <v>0</v>
          </cell>
          <cell r="N355">
            <v>12</v>
          </cell>
        </row>
        <row r="356">
          <cell r="H356" t="str">
            <v>B010</v>
          </cell>
          <cell r="K356" t="str">
            <v>Emoderivati da ATS/ASST/Fondazioni della Regione SOLAMENTE OVE GESTITI NELL'AMBITO DEL CONSORZIO INTERREGIONALE]</v>
          </cell>
          <cell r="L356" t="str">
            <v>€.</v>
          </cell>
          <cell r="M356">
            <v>0</v>
          </cell>
        </row>
        <row r="357">
          <cell r="H357" t="str">
            <v>B010</v>
          </cell>
          <cell r="K357" t="str">
            <v>Emoderivati da Az. Pubbliche ExtraRegione SOLAMENTE OVE GESTITI NELL'AMBITO DEL CONSORZIO INTERREGIONALE]</v>
          </cell>
          <cell r="L357" t="str">
            <v>€.</v>
          </cell>
          <cell r="M357">
            <v>0</v>
          </cell>
        </row>
        <row r="358">
          <cell r="H358" t="str">
            <v>B010</v>
          </cell>
          <cell r="K358" t="str">
            <v>Emoderivati (Doppio Canale ex Nota CUF 37) da ATS/ASST/Fondazioni della Regione</v>
          </cell>
          <cell r="L358" t="str">
            <v>€.</v>
          </cell>
          <cell r="M358">
            <v>0</v>
          </cell>
        </row>
        <row r="359">
          <cell r="H359" t="str">
            <v>B010</v>
          </cell>
          <cell r="K359" t="str">
            <v>Emoderivati di produzione regionale</v>
          </cell>
          <cell r="L359" t="str">
            <v>€.</v>
          </cell>
        </row>
        <row r="360">
          <cell r="H360" t="str">
            <v>B010</v>
          </cell>
          <cell r="K360" t="str">
            <v>Prodotti dietetici</v>
          </cell>
          <cell r="L360" t="str">
            <v>€.</v>
          </cell>
          <cell r="M360">
            <v>0</v>
          </cell>
        </row>
        <row r="361">
          <cell r="H361" t="str">
            <v>B010</v>
          </cell>
          <cell r="K361" t="str">
            <v>Dispositivi medici:  Cnd W - Materiali Diagnostici in vitro</v>
          </cell>
          <cell r="L361" t="str">
            <v>€.</v>
          </cell>
          <cell r="M361">
            <v>154</v>
          </cell>
          <cell r="N361">
            <v>181</v>
          </cell>
        </row>
        <row r="362">
          <cell r="H362" t="str">
            <v>B010</v>
          </cell>
          <cell r="K362" t="str">
            <v>Dispositivi medici: Cnd Z - Materiali diagnostici (materiale per apparecchiature sanitare e relativi componenti) </v>
          </cell>
          <cell r="L362" t="str">
            <v>€.</v>
          </cell>
          <cell r="M362">
            <v>25</v>
          </cell>
          <cell r="N362">
            <v>41</v>
          </cell>
        </row>
        <row r="363">
          <cell r="H363" t="str">
            <v>B010</v>
          </cell>
          <cell r="K363" t="str">
            <v>Prodotti chimici: Materiali diagnostici (senza Cnd)</v>
          </cell>
          <cell r="L363" t="str">
            <v>€.</v>
          </cell>
          <cell r="M363">
            <v>0</v>
          </cell>
        </row>
        <row r="364">
          <cell r="H364" t="str">
            <v>B010</v>
          </cell>
          <cell r="K364" t="str">
            <v>Dispositivi medici: Presidi chirurgici e materiali sanitari - Cnd: A; B; D; G; H; K; L; M; N; Q; R; S; T [escluso T04]; U; V; Y</v>
          </cell>
          <cell r="L364" t="str">
            <v>€.</v>
          </cell>
        </row>
        <row r="365">
          <cell r="H365" t="str">
            <v/>
          </cell>
          <cell r="K365" t="str">
            <v>Dispositivi Medici: Cnd  A - Dispositivi da somministrazione, prelievo e raccolta </v>
          </cell>
          <cell r="L365" t="str">
            <v>€.</v>
          </cell>
          <cell r="M365">
            <v>2</v>
          </cell>
        </row>
        <row r="366">
          <cell r="H366" t="str">
            <v/>
          </cell>
          <cell r="K366" t="str">
            <v>Dispositivi Medici: Cnd K, L - Strumentario chirurgico </v>
          </cell>
          <cell r="L366" t="str">
            <v>€.</v>
          </cell>
          <cell r="M366">
            <v>0</v>
          </cell>
        </row>
        <row r="367">
          <cell r="H367" t="str">
            <v/>
          </cell>
          <cell r="K367" t="str">
            <v>Dispositivi Medici: Cnd H - Dispositivi di sutura</v>
          </cell>
          <cell r="L367" t="str">
            <v>€.</v>
          </cell>
          <cell r="M367">
            <v>0</v>
          </cell>
        </row>
        <row r="368">
          <cell r="H368" t="str">
            <v/>
          </cell>
          <cell r="K368" t="str">
            <v>Dispositivi Medici: Cnd M - Dispositivi per medicazioni generali e specialistiche</v>
          </cell>
          <cell r="L368" t="str">
            <v>€.</v>
          </cell>
          <cell r="M368">
            <v>0</v>
          </cell>
        </row>
        <row r="369">
          <cell r="H369" t="str">
            <v/>
          </cell>
          <cell r="K369" t="str">
            <v>Dispositivi Medici: Cnd T - Dispositivi di protezione e ausili per incontinenza (d. lgs. 46/97) </v>
          </cell>
          <cell r="L369" t="str">
            <v>€.</v>
          </cell>
          <cell r="M369">
            <v>0</v>
          </cell>
        </row>
        <row r="370">
          <cell r="H370" t="str">
            <v/>
          </cell>
          <cell r="K370" t="str">
            <v>Dispositivi Medici: Cnd Y - Supporti o ausili tecnici per persone disabili </v>
          </cell>
          <cell r="L370" t="str">
            <v>€.</v>
          </cell>
          <cell r="M370">
            <v>0</v>
          </cell>
        </row>
        <row r="371">
          <cell r="H371" t="str">
            <v/>
          </cell>
          <cell r="K371" t="str">
            <v>Dispositivi Medici: Cnd B; G; N; Q; R; U - Presidi medico-chirurgici specialistici  </v>
          </cell>
          <cell r="L371" t="str">
            <v>€.</v>
          </cell>
          <cell r="M371">
            <v>0</v>
          </cell>
        </row>
        <row r="372">
          <cell r="H372" t="str">
            <v/>
          </cell>
          <cell r="K372" t="str">
            <v>Dispositivi Medici: Cnd: D; S; V - Disinfettanti, prodotti per sterilizzazione e dispositivi vari</v>
          </cell>
          <cell r="L372" t="str">
            <v>€.</v>
          </cell>
          <cell r="M372">
            <v>0</v>
          </cell>
        </row>
        <row r="373">
          <cell r="H373" t="str">
            <v>B010</v>
          </cell>
          <cell r="K373" t="str">
            <v>Dispositivi per appar. Cardiocircolatorio Cnd: C</v>
          </cell>
          <cell r="L373" t="str">
            <v>€.</v>
          </cell>
          <cell r="M373">
            <v>1</v>
          </cell>
          <cell r="N373">
            <v>5</v>
          </cell>
        </row>
        <row r="374">
          <cell r="H374" t="str">
            <v/>
          </cell>
          <cell r="K374" t="str">
            <v>Dispositivi medici con repertorio e senza CND (tipo 2, kit)</v>
          </cell>
          <cell r="L374" t="str">
            <v>€.</v>
          </cell>
          <cell r="M374">
            <v>0</v>
          </cell>
        </row>
        <row r="375">
          <cell r="H375" t="str">
            <v/>
          </cell>
          <cell r="K375" t="str">
            <v>Dispositivi medici non registrati in Italia (senza repertorio e con CND assimilabile)</v>
          </cell>
          <cell r="L375" t="str">
            <v>€.</v>
          </cell>
          <cell r="M375">
            <v>0</v>
          </cell>
        </row>
        <row r="376">
          <cell r="H376" t="str">
            <v>B010</v>
          </cell>
          <cell r="K376" t="str">
            <v>Materiale chirurgico e prodotti per uso veterinario</v>
          </cell>
          <cell r="L376" t="str">
            <v>€.</v>
          </cell>
          <cell r="M376">
            <v>45</v>
          </cell>
          <cell r="N376">
            <v>56</v>
          </cell>
        </row>
        <row r="377">
          <cell r="H377" t="str">
            <v>B010</v>
          </cell>
          <cell r="K377" t="str">
            <v>Materiali protesici (c.d. protesica "Maggiore") compilazione ASL] - Cnd: Y</v>
          </cell>
          <cell r="L377" t="str">
            <v>€.</v>
          </cell>
        </row>
        <row r="378">
          <cell r="H378" t="str">
            <v>B010</v>
          </cell>
          <cell r="K378" t="str">
            <v>Materiali protesici (c.d. protesica "Minore") compilazione ASL] - Cnd: T04</v>
          </cell>
          <cell r="L378" t="str">
            <v>€.</v>
          </cell>
        </row>
        <row r="379">
          <cell r="H379" t="str">
            <v>B010</v>
          </cell>
          <cell r="K379" t="str">
            <v>Dispositivi Medici: Cnd: J - impiantabili attivi: Materiali protesici (endoprotesi)</v>
          </cell>
          <cell r="L379" t="str">
            <v>€.</v>
          </cell>
          <cell r="M379">
            <v>0</v>
          </cell>
        </row>
        <row r="380">
          <cell r="H380" t="str">
            <v>B010</v>
          </cell>
          <cell r="K380" t="str">
            <v>Dispositivi medici: Cnd: P - Materiali protesici (endoprotesi non attive) </v>
          </cell>
          <cell r="M380">
            <v>0</v>
          </cell>
        </row>
        <row r="381">
          <cell r="H381" t="str">
            <v>B010</v>
          </cell>
          <cell r="K381" t="str">
            <v>Dispositivi Medici: Cnd F - Materiali per emodialisi</v>
          </cell>
          <cell r="L381" t="str">
            <v>€.</v>
          </cell>
          <cell r="M381">
            <v>0</v>
          </cell>
        </row>
        <row r="382">
          <cell r="H382" t="str">
            <v>B010</v>
          </cell>
          <cell r="K382" t="str">
            <v>Materiali per la profilassi igienico-sanitari: sieri</v>
          </cell>
          <cell r="L382" t="str">
            <v>€.</v>
          </cell>
          <cell r="M382">
            <v>0</v>
          </cell>
        </row>
        <row r="383">
          <cell r="H383" t="str">
            <v>B010</v>
          </cell>
          <cell r="K383" t="str">
            <v>Materiali per la profilassi igienico-sanitari: vaccini</v>
          </cell>
          <cell r="L383" t="str">
            <v>€.</v>
          </cell>
          <cell r="M383">
            <v>731</v>
          </cell>
          <cell r="N383">
            <v>137</v>
          </cell>
        </row>
        <row r="384">
          <cell r="H384" t="str">
            <v>B010</v>
          </cell>
          <cell r="K384" t="str">
            <v>Prodotti farmaceutici per uso veterinario</v>
          </cell>
          <cell r="L384" t="str">
            <v>€.</v>
          </cell>
          <cell r="M384">
            <v>31</v>
          </cell>
          <cell r="N384">
            <v>62</v>
          </cell>
        </row>
        <row r="385">
          <cell r="H385" t="str">
            <v>B010</v>
          </cell>
          <cell r="K385" t="str">
            <v>Sangue ed emocomponenti</v>
          </cell>
          <cell r="L385" t="str">
            <v>€.</v>
          </cell>
          <cell r="M385">
            <v>0</v>
          </cell>
        </row>
        <row r="386">
          <cell r="H386" t="str">
            <v>B010</v>
          </cell>
          <cell r="K386" t="str">
            <v>Sangue ed emocomponenti acquistati Extraregione</v>
          </cell>
          <cell r="L386" t="str">
            <v>€.</v>
          </cell>
          <cell r="M386">
            <v>0</v>
          </cell>
        </row>
        <row r="387">
          <cell r="H387" t="str">
            <v>B010</v>
          </cell>
          <cell r="K387" t="str">
            <v>Sangue ed emocomponenti da ATS/ASST/Fondazioni della Regione</v>
          </cell>
          <cell r="L387" t="str">
            <v>€.</v>
          </cell>
          <cell r="M387">
            <v>0</v>
          </cell>
        </row>
        <row r="388">
          <cell r="H388" t="str">
            <v>B010</v>
          </cell>
          <cell r="K388" t="str">
            <v>Altri beni e prodotti sanitari (PRODOTTI SENZA REPERTORIO E/O CND)</v>
          </cell>
          <cell r="L388" t="str">
            <v>€.</v>
          </cell>
          <cell r="M388">
            <v>6</v>
          </cell>
          <cell r="N388">
            <v>2</v>
          </cell>
        </row>
        <row r="389">
          <cell r="H389" t="str">
            <v>B010</v>
          </cell>
          <cell r="K389" t="str">
            <v>Altri beni e prodotti sanitari (escluso Specialità medicinali, ossigeno, emoderivati e sangue) da ATS/ASST/Fondazioni della Regione</v>
          </cell>
          <cell r="L389" t="str">
            <v>€.</v>
          </cell>
          <cell r="M389">
            <v>109</v>
          </cell>
        </row>
        <row r="390">
          <cell r="K390" t="str">
            <v>Gli acquisti vanno indicati al netto di sconti, resi e abbuoni</v>
          </cell>
        </row>
        <row r="392">
          <cell r="K392" t="str">
            <v>B.1.B) Acquisti di beni non sanitari - Totale</v>
          </cell>
          <cell r="M392">
            <v>217</v>
          </cell>
          <cell r="N392">
            <v>204</v>
          </cell>
        </row>
        <row r="394">
          <cell r="K394" t="str">
            <v>Descrizione </v>
          </cell>
          <cell r="M394" t="str">
            <v>Valore netto al 31/12/2016</v>
          </cell>
          <cell r="N394" t="str">
            <v>Valore netto al 31/12/2017</v>
          </cell>
        </row>
        <row r="395">
          <cell r="H395" t="str">
            <v>B010</v>
          </cell>
          <cell r="K395" t="str">
            <v>Prodotti alimentari</v>
          </cell>
          <cell r="L395" t="str">
            <v>€.</v>
          </cell>
          <cell r="M395">
            <v>0</v>
          </cell>
        </row>
        <row r="396">
          <cell r="H396" t="str">
            <v>B010</v>
          </cell>
          <cell r="K396" t="str">
            <v>Materiale di guardaroba, di pulizia e di convivenza in genere</v>
          </cell>
          <cell r="L396" t="str">
            <v>€.</v>
          </cell>
          <cell r="M396">
            <v>9</v>
          </cell>
          <cell r="N396">
            <v>6</v>
          </cell>
        </row>
        <row r="397">
          <cell r="H397" t="str">
            <v>B010</v>
          </cell>
          <cell r="K397" t="str">
            <v>Carburanti e lubrificanti</v>
          </cell>
          <cell r="L397" t="str">
            <v>€.</v>
          </cell>
          <cell r="M397">
            <v>101</v>
          </cell>
          <cell r="N397">
            <v>110</v>
          </cell>
        </row>
        <row r="398">
          <cell r="H398" t="str">
            <v>B010</v>
          </cell>
          <cell r="K398" t="str">
            <v>Combustibili</v>
          </cell>
          <cell r="L398" t="str">
            <v>€.</v>
          </cell>
          <cell r="M398">
            <v>0</v>
          </cell>
        </row>
        <row r="399">
          <cell r="H399" t="str">
            <v>B010</v>
          </cell>
          <cell r="K399" t="str">
            <v>Cancelleria e stampati</v>
          </cell>
          <cell r="L399" t="str">
            <v>€.</v>
          </cell>
          <cell r="M399">
            <v>49</v>
          </cell>
          <cell r="N399">
            <v>51</v>
          </cell>
        </row>
        <row r="400">
          <cell r="H400" t="str">
            <v>B010</v>
          </cell>
          <cell r="K400" t="str">
            <v>Supporti informatici e materiale per EDP</v>
          </cell>
          <cell r="L400" t="str">
            <v>€.</v>
          </cell>
          <cell r="M400">
            <v>22</v>
          </cell>
          <cell r="N400">
            <v>27</v>
          </cell>
        </row>
        <row r="401">
          <cell r="H401" t="str">
            <v>B010</v>
          </cell>
          <cell r="K401" t="str">
            <v>Materiale per manutenzioni e riparazioni immobili e loro pertinenze</v>
          </cell>
          <cell r="L401" t="str">
            <v>€.</v>
          </cell>
          <cell r="M401">
            <v>0</v>
          </cell>
        </row>
        <row r="402">
          <cell r="H402" t="str">
            <v>B010</v>
          </cell>
          <cell r="K402" t="str">
            <v>Materiale per manutenzioni e riparazioni mobili e macchine</v>
          </cell>
          <cell r="L402" t="str">
            <v>€.</v>
          </cell>
          <cell r="M402">
            <v>0</v>
          </cell>
        </row>
        <row r="403">
          <cell r="H403" t="str">
            <v>B010</v>
          </cell>
          <cell r="K403" t="str">
            <v>Materiale per manutenzioni e riparazioni attrezzature tecnico scientifico sanitarie</v>
          </cell>
          <cell r="L403" t="str">
            <v>€.</v>
          </cell>
          <cell r="M403">
            <v>0</v>
          </cell>
        </row>
        <row r="404">
          <cell r="H404" t="str">
            <v>B010</v>
          </cell>
          <cell r="K404" t="str">
            <v>Materiale per manutenzioni e riparazioni attrezzature tecnico economali</v>
          </cell>
          <cell r="L404" t="str">
            <v>€.</v>
          </cell>
          <cell r="M404">
            <v>0</v>
          </cell>
        </row>
        <row r="405">
          <cell r="H405" t="str">
            <v>B010</v>
          </cell>
          <cell r="K405" t="str">
            <v>Materiale per manutenzioni e riparazioni automezzi (sanitari e non)</v>
          </cell>
          <cell r="L405" t="str">
            <v>€.</v>
          </cell>
          <cell r="M405">
            <v>0</v>
          </cell>
        </row>
        <row r="406">
          <cell r="H406" t="str">
            <v>B010</v>
          </cell>
          <cell r="K406" t="str">
            <v>Materiale per manutenzioni e riparazioni - Altro</v>
          </cell>
          <cell r="L406" t="str">
            <v>€.</v>
          </cell>
          <cell r="M406">
            <v>0</v>
          </cell>
        </row>
        <row r="407">
          <cell r="H407" t="str">
            <v>B010</v>
          </cell>
          <cell r="K407" t="str">
            <v>Altri beni non sanitari </v>
          </cell>
          <cell r="L407" t="str">
            <v>€.</v>
          </cell>
          <cell r="M407">
            <v>16</v>
          </cell>
          <cell r="N407">
            <v>10</v>
          </cell>
        </row>
        <row r="408">
          <cell r="H408" t="str">
            <v>B010</v>
          </cell>
          <cell r="K408" t="str">
            <v>Altri beni non sanitari da ATS/ASST/Fondazioni della Regione</v>
          </cell>
          <cell r="L408" t="str">
            <v>€.</v>
          </cell>
          <cell r="M408">
            <v>20</v>
          </cell>
        </row>
        <row r="409">
          <cell r="K409" t="str">
            <v>REGIONE: Acquisti di beni non sanitari - Spese dirette regionali</v>
          </cell>
          <cell r="L409" t="str">
            <v>€.</v>
          </cell>
        </row>
        <row r="410">
          <cell r="K410" t="str">
            <v>Gli acquisti vanno indicati al netto di sconti, resi e abbuoni</v>
          </cell>
        </row>
        <row r="412">
          <cell r="M412" t="str">
            <v>Valore netto al 31/12/2016</v>
          </cell>
          <cell r="N412" t="str">
            <v>Valore netto al 31/12/2017</v>
          </cell>
        </row>
        <row r="413">
          <cell r="K413" t="str">
            <v>B.2) Acquisti di servizi - Totale</v>
          </cell>
          <cell r="L413" t="str">
            <v>€.</v>
          </cell>
          <cell r="M413">
            <v>463251</v>
          </cell>
          <cell r="N413">
            <v>471412</v>
          </cell>
        </row>
        <row r="415">
          <cell r="M415" t="str">
            <v>Valore netto al 31/12/2016</v>
          </cell>
          <cell r="N415" t="str">
            <v>Valore netto al 31/12/2017</v>
          </cell>
        </row>
        <row r="416">
          <cell r="K416" t="str">
            <v>B.2.A) Acquisti di servizi sanitari - Totale</v>
          </cell>
          <cell r="L416" t="str">
            <v>€.</v>
          </cell>
          <cell r="M416">
            <v>460453</v>
          </cell>
          <cell r="N416">
            <v>468486</v>
          </cell>
        </row>
        <row r="418">
          <cell r="K418" t="str">
            <v>B.2.A.1) Acquisti di servizi sanitari per medicina di base - Totale</v>
          </cell>
          <cell r="L418" t="str">
            <v>€.</v>
          </cell>
          <cell r="M418">
            <v>31122</v>
          </cell>
          <cell r="N418">
            <v>30913</v>
          </cell>
        </row>
        <row r="420">
          <cell r="K420" t="str">
            <v>Descrizione </v>
          </cell>
          <cell r="M420" t="str">
            <v>Valore netto al 31/12/2016</v>
          </cell>
          <cell r="N420" t="str">
            <v>Valore netto al 31/12/2017</v>
          </cell>
        </row>
        <row r="421">
          <cell r="H421" t="str">
            <v>B02B</v>
          </cell>
          <cell r="K421" t="str">
            <v>Assistenza per medicina di base convenzionata: Medici Medicina Generale</v>
          </cell>
          <cell r="L421" t="str">
            <v>€.</v>
          </cell>
          <cell r="M421">
            <v>22912</v>
          </cell>
          <cell r="N421">
            <v>22677</v>
          </cell>
        </row>
        <row r="422">
          <cell r="H422" t="str">
            <v>B02B</v>
          </cell>
          <cell r="K422" t="str">
            <v>Assistenza per medicina di base convenzionata: Pediatri Libera Scelta</v>
          </cell>
          <cell r="L422" t="str">
            <v>€.</v>
          </cell>
          <cell r="M422">
            <v>4937</v>
          </cell>
          <cell r="N422">
            <v>4913</v>
          </cell>
        </row>
        <row r="423">
          <cell r="H423" t="str">
            <v>B02B</v>
          </cell>
          <cell r="K423" t="str">
            <v>Assistenza per medicina di base convenzionata: Medici Guardia medica - Continuità assistenziale</v>
          </cell>
          <cell r="L423" t="str">
            <v>€.</v>
          </cell>
          <cell r="M423">
            <v>3229</v>
          </cell>
          <cell r="N423">
            <v>3269</v>
          </cell>
        </row>
        <row r="424">
          <cell r="H424" t="str">
            <v>B02B</v>
          </cell>
          <cell r="K424" t="str">
            <v>Assistenza per medicina di base convenzionata: Medicina dei servizi</v>
          </cell>
          <cell r="L424" t="str">
            <v>€.</v>
          </cell>
          <cell r="M424">
            <v>0</v>
          </cell>
        </row>
        <row r="425">
          <cell r="H425" t="str">
            <v>B02B</v>
          </cell>
          <cell r="K425" t="str">
            <v>Assistenza per medicina di base convenzionata: Psicologi</v>
          </cell>
          <cell r="L425" t="str">
            <v>€.</v>
          </cell>
          <cell r="M425">
            <v>0</v>
          </cell>
        </row>
        <row r="426">
          <cell r="H426" t="str">
            <v>B02B</v>
          </cell>
          <cell r="K426" t="str">
            <v>Assistenza per medicina di base convenzionata: Medici 118</v>
          </cell>
          <cell r="L426" t="str">
            <v>€.</v>
          </cell>
          <cell r="M426">
            <v>0</v>
          </cell>
        </row>
        <row r="427">
          <cell r="H427" t="str">
            <v>B02B</v>
          </cell>
          <cell r="K427" t="str">
            <v>Altra assistenza per medicina di base</v>
          </cell>
          <cell r="L427" t="str">
            <v>€.</v>
          </cell>
          <cell r="M427">
            <v>0</v>
          </cell>
        </row>
        <row r="428">
          <cell r="H428" t="str">
            <v>B02B</v>
          </cell>
          <cell r="K428" t="str">
            <v>Assistenza per medicina di base convenzionata: da pubblico Mobilità (Extra Regione)</v>
          </cell>
          <cell r="L428" t="str">
            <v>€.</v>
          </cell>
          <cell r="M428">
            <v>44</v>
          </cell>
          <cell r="N428">
            <v>54</v>
          </cell>
        </row>
        <row r="429">
          <cell r="K429" t="str">
            <v>REGIONE: Mobilità attiva MMG da contabilizzare a costo</v>
          </cell>
          <cell r="L429" t="str">
            <v>€.</v>
          </cell>
        </row>
        <row r="431">
          <cell r="K431" t="str">
            <v>B.2.A.2) Acquisti di servizi sanitari per farmaceutica - Totale</v>
          </cell>
          <cell r="L431" t="str">
            <v>€.</v>
          </cell>
          <cell r="M431">
            <v>48681</v>
          </cell>
          <cell r="N431">
            <v>48947</v>
          </cell>
        </row>
        <row r="433">
          <cell r="K433" t="str">
            <v>Descrizione </v>
          </cell>
          <cell r="M433" t="str">
            <v>Valore netto al 31/12/2016</v>
          </cell>
          <cell r="N433" t="str">
            <v>Valore netto al 31/12/2017</v>
          </cell>
        </row>
        <row r="434">
          <cell r="H434" t="str">
            <v>B02B</v>
          </cell>
          <cell r="K434" t="str">
            <v>acquisto di prestazioni di farmaceutica da farmacie ubicate nel proprio territorio (Farmaceutica convenzionata ex art. 8, c. 2, D. Lgs. 502/92): Farmaci</v>
          </cell>
          <cell r="L434" t="str">
            <v>€.</v>
          </cell>
          <cell r="M434">
            <v>46699</v>
          </cell>
          <cell r="N434">
            <v>46497</v>
          </cell>
        </row>
        <row r="435">
          <cell r="H435" t="str">
            <v>B02B</v>
          </cell>
          <cell r="K435" t="str">
            <v>acquisto di prestazioni di farmaceutica da farmacie ubicate in altre province lombarde (Farmaceutica convenzionata ex art. 8, c. 2, D. Lgs. 502/92): Farmaci</v>
          </cell>
          <cell r="L435" t="str">
            <v>€.</v>
          </cell>
          <cell r="M435">
            <v>755</v>
          </cell>
          <cell r="N435">
            <v>1240</v>
          </cell>
        </row>
        <row r="436">
          <cell r="H436" t="str">
            <v>B02B</v>
          </cell>
          <cell r="K436" t="str">
            <v>acquisto di prestazioni di farmaceutica da farmacie ubicate fuori regione (Farmaceutica convenzionata ex art. 8, c. 2, D. Lgs. 502/92): Farmaci (Mobilità passiva in compensazione)</v>
          </cell>
          <cell r="L436" t="str">
            <v>€.</v>
          </cell>
          <cell r="M436">
            <v>97</v>
          </cell>
          <cell r="N436">
            <v>73</v>
          </cell>
        </row>
        <row r="437">
          <cell r="H437" t="str">
            <v>B02B</v>
          </cell>
          <cell r="K437" t="str">
            <v>acquisto di prestazioni di farmaceutica da farmacie ubicate nel proprio territorio (Farmaceutica convenzionata ex art. 8, c. 2, D. Lgs. 502/92): Galenici</v>
          </cell>
          <cell r="L437" t="str">
            <v>€.</v>
          </cell>
          <cell r="M437">
            <v>2</v>
          </cell>
          <cell r="N437">
            <v>4</v>
          </cell>
        </row>
        <row r="438">
          <cell r="H438" t="str">
            <v>B02B</v>
          </cell>
          <cell r="K438" t="str">
            <v>acquisto di prestazioni di farmaceutica da farmacie ubicate in altre province lombarde (Farmaceutica convenzionata ex art. 8, c. 2, D. Lgs. 502/92): Galenici</v>
          </cell>
          <cell r="L438" t="str">
            <v>€.</v>
          </cell>
          <cell r="M438">
            <v>0</v>
          </cell>
        </row>
        <row r="439">
          <cell r="H439" t="str">
            <v>B02B</v>
          </cell>
          <cell r="K439" t="str">
            <v>acquisto di prestazioni di farmaceutica da farmacie ubicate fuori regione (Farmaceutica convenzionata ex art. 8, c. 2, D. Lgs. 502/92): Galenici (Mobilità passiva in compensazione)</v>
          </cell>
          <cell r="L439" t="str">
            <v>€.</v>
          </cell>
        </row>
        <row r="440">
          <cell r="H440" t="str">
            <v>B02B</v>
          </cell>
          <cell r="K440" t="str">
            <v>acquisto di prestazioni di farmaceutica da farmacie ubicate nel proprio territorio (Farmaceutica convenzionata ex art. 8, c. 2, D. Lgs. 502/92): Ossigeno</v>
          </cell>
          <cell r="L440" t="str">
            <v>€.</v>
          </cell>
          <cell r="M440">
            <v>83</v>
          </cell>
          <cell r="N440">
            <v>82</v>
          </cell>
        </row>
        <row r="441">
          <cell r="H441" t="str">
            <v>B02B</v>
          </cell>
          <cell r="K441" t="str">
            <v>acquisto di prestazioni di farmaceutica da farmacie ubicate in altre province lombarde (Farmaceutica convenzionata ex art. 8, c. 2, D. Lgs. 502/92): Ossigeno</v>
          </cell>
          <cell r="L441" t="str">
            <v>€.</v>
          </cell>
          <cell r="M441">
            <v>0</v>
          </cell>
        </row>
        <row r="442">
          <cell r="H442" t="str">
            <v>B02B</v>
          </cell>
          <cell r="K442" t="str">
            <v>acquisto di prestazioni di farmaceutica da farmacie ubicate fuori regione (Farmaceutica convenzionata ex art. 8, c. 2, D. Lgs. 502/92): Ossigeno (Mobilità passiva in compensazione)</v>
          </cell>
          <cell r="L442" t="str">
            <v>€.</v>
          </cell>
        </row>
        <row r="443">
          <cell r="H443" t="str">
            <v>B02B</v>
          </cell>
          <cell r="K443" t="str">
            <v>acquisto di prestazioni di farmaceutica da farmacie rurali</v>
          </cell>
          <cell r="L443" t="str">
            <v>€.</v>
          </cell>
          <cell r="M443">
            <v>0</v>
          </cell>
        </row>
        <row r="444">
          <cell r="H444" t="str">
            <v/>
          </cell>
          <cell r="K444" t="str">
            <v>Indennità farmacie rurali</v>
          </cell>
          <cell r="L444" t="str">
            <v>€.</v>
          </cell>
          <cell r="M444">
            <v>219</v>
          </cell>
          <cell r="N444">
            <v>221</v>
          </cell>
        </row>
        <row r="445">
          <cell r="H445" t="str">
            <v>B02B</v>
          </cell>
          <cell r="K445" t="str">
            <v>contributi ENPAF per acquisto di prestazioni di farmaceutica (Farmaceutica convenzionata ex art. 8, c. 2, D. Lgs. 502/92)</v>
          </cell>
          <cell r="L445" t="str">
            <v>€.</v>
          </cell>
          <cell r="M445">
            <v>826</v>
          </cell>
          <cell r="N445">
            <v>830</v>
          </cell>
        </row>
        <row r="446">
          <cell r="H446" t="str">
            <v>B02B</v>
          </cell>
          <cell r="K446" t="str">
            <v>altri contributi relativi alle prestazioni di farmaceutica Convenzionata</v>
          </cell>
          <cell r="L446" t="str">
            <v>€.</v>
          </cell>
          <cell r="M446">
            <v>0</v>
          </cell>
        </row>
        <row r="447">
          <cell r="K447" t="str">
            <v>REGIONE: Mobilità attiva Farmaceutica da contabilizzare a costo</v>
          </cell>
          <cell r="L447" t="str">
            <v>€.</v>
          </cell>
        </row>
        <row r="449">
          <cell r="K449" t="str">
            <v>B.2.A.3) Acquisti di servizi sanitari per assistenza specialistica ambulatoriale - Totale</v>
          </cell>
          <cell r="L449" t="str">
            <v>€.</v>
          </cell>
          <cell r="M449">
            <v>73017</v>
          </cell>
          <cell r="N449">
            <v>74051</v>
          </cell>
        </row>
        <row r="451">
          <cell r="K451" t="str">
            <v>Descrizione </v>
          </cell>
          <cell r="M451" t="str">
            <v>Valore netto al 31/12/2016</v>
          </cell>
          <cell r="N451" t="str">
            <v>Valore netto al 31/12/2017</v>
          </cell>
        </row>
        <row r="452">
          <cell r="H452" t="str">
            <v>B02A</v>
          </cell>
          <cell r="K452" t="str">
            <v>acquisto di prestazioni ambulatoriali da strutture pubbliche ubicate nel proprio territorio:  ASST/ATS/Fondazioni pubbliche</v>
          </cell>
          <cell r="L452" t="str">
            <v>€.</v>
          </cell>
          <cell r="M452">
            <v>49116</v>
          </cell>
          <cell r="N452">
            <v>48931</v>
          </cell>
        </row>
        <row r="453">
          <cell r="H453" t="str">
            <v>B02A</v>
          </cell>
          <cell r="K453" t="str">
            <v>acquisto di prestazioni ambulatoriali da strutture pubbliche ubicate nel proprio territorio: altri soggetti pubblici</v>
          </cell>
          <cell r="L453" t="str">
            <v>€.</v>
          </cell>
          <cell r="M453">
            <v>0</v>
          </cell>
        </row>
        <row r="454">
          <cell r="H454" t="str">
            <v>B02A</v>
          </cell>
          <cell r="K454" t="str">
            <v>acquisto di prestazioni ambulatoriali in strutture pubbliche ubicate in altre province della Lombardia: ASST/ATS/Fondazioni pubbliche</v>
          </cell>
          <cell r="L454" t="str">
            <v>€.</v>
          </cell>
          <cell r="M454">
            <v>8263</v>
          </cell>
          <cell r="N454">
            <v>8377</v>
          </cell>
        </row>
        <row r="455">
          <cell r="H455" t="str">
            <v>B02A</v>
          </cell>
          <cell r="K455" t="str">
            <v>acquisto di prestazioni ambulatoriali in strutture pubbliche ubicate in altre province della Lombardia: altri soggetti pubblici</v>
          </cell>
          <cell r="L455" t="str">
            <v>€.</v>
          </cell>
          <cell r="M455">
            <v>0</v>
          </cell>
        </row>
        <row r="456">
          <cell r="H456" t="str">
            <v>B02B</v>
          </cell>
          <cell r="K456" t="str">
            <v>acquisto di prestazioni ambulatoriali da strutture private ubicate nel proprio territorio: IRCCS privati</v>
          </cell>
          <cell r="L456" t="str">
            <v>€.</v>
          </cell>
          <cell r="M456">
            <v>0</v>
          </cell>
        </row>
        <row r="457">
          <cell r="H457" t="str">
            <v>B02B</v>
          </cell>
          <cell r="K457" t="str">
            <v>acquisto di prestazioni ambulatoriali da strutture private ubicate nel proprio territorio: ospedali classificati</v>
          </cell>
          <cell r="L457" t="str">
            <v>€.</v>
          </cell>
          <cell r="M457">
            <v>4828</v>
          </cell>
          <cell r="N457">
            <v>4879</v>
          </cell>
        </row>
        <row r="458">
          <cell r="H458" t="str">
            <v>B02B</v>
          </cell>
          <cell r="K458" t="str">
            <v>acquisto di prestazioni ambulatoriali da strutture private ubicate nel proprio territorio: case di cura private</v>
          </cell>
          <cell r="L458" t="str">
            <v>€.</v>
          </cell>
          <cell r="M458">
            <v>618</v>
          </cell>
          <cell r="N458">
            <v>659</v>
          </cell>
        </row>
        <row r="459">
          <cell r="H459" t="str">
            <v>B02B</v>
          </cell>
          <cell r="K459" t="str">
            <v>acquisto di prestazioni ambulatoriali da strutture private ubicate nel proprio territorio: strutture accreditate</v>
          </cell>
          <cell r="L459" t="str">
            <v>€.</v>
          </cell>
          <cell r="M459">
            <v>577</v>
          </cell>
          <cell r="N459">
            <v>689</v>
          </cell>
        </row>
        <row r="460">
          <cell r="H460" t="str">
            <v>B02B</v>
          </cell>
          <cell r="K460" t="str">
            <v>acquisto di prestazioni ambulatoriali in strutture private ubicate in altre province della Lombardia: IRCCS privati</v>
          </cell>
          <cell r="L460" t="str">
            <v>€.</v>
          </cell>
          <cell r="M460">
            <v>1777</v>
          </cell>
          <cell r="N460">
            <v>1763</v>
          </cell>
        </row>
        <row r="461">
          <cell r="H461" t="str">
            <v>B02B</v>
          </cell>
          <cell r="K461" t="str">
            <v>acquisto di prestazioni ambulatoriali in strutture private ubicate in altre province della Lombardia: ospedali classificati</v>
          </cell>
          <cell r="L461" t="str">
            <v>€.</v>
          </cell>
          <cell r="M461">
            <v>896</v>
          </cell>
          <cell r="N461">
            <v>963</v>
          </cell>
        </row>
        <row r="462">
          <cell r="H462" t="str">
            <v>B02B</v>
          </cell>
          <cell r="K462" t="str">
            <v>acquisto di prestazioni ambulatoriali in strutture private ubicate in altre province della Lombardia: case di cura private</v>
          </cell>
          <cell r="L462" t="str">
            <v>€.</v>
          </cell>
          <cell r="M462">
            <v>2839</v>
          </cell>
          <cell r="N462">
            <v>3031</v>
          </cell>
        </row>
        <row r="463">
          <cell r="H463" t="str">
            <v>B02B</v>
          </cell>
          <cell r="K463" t="str">
            <v>acquisto di prestazioni ambulatoriali in strutture private ubicate in altre province della Lombardia: strutture accreditate</v>
          </cell>
          <cell r="L463" t="str">
            <v>€.</v>
          </cell>
          <cell r="M463">
            <v>1101</v>
          </cell>
          <cell r="N463">
            <v>1276</v>
          </cell>
        </row>
        <row r="464">
          <cell r="H464" t="str">
            <v>B02A</v>
          </cell>
          <cell r="K464" t="str">
            <v>acquisto di prestazioni ambulatoriali in strutture ubicate fuori Regione (mobilità passiva in compensazione)</v>
          </cell>
          <cell r="L464" t="str">
            <v>€.</v>
          </cell>
          <cell r="M464">
            <v>489</v>
          </cell>
          <cell r="N464">
            <v>611</v>
          </cell>
        </row>
        <row r="465">
          <cell r="H465" t="str">
            <v>B02B</v>
          </cell>
          <cell r="K465" t="str">
            <v>assistenza medico specialistica convenzionata interna (SUMAI)</v>
          </cell>
          <cell r="L465" t="str">
            <v>€.</v>
          </cell>
          <cell r="M465">
            <v>0</v>
          </cell>
        </row>
        <row r="466">
          <cell r="H466" t="str">
            <v>B02A</v>
          </cell>
          <cell r="K466" t="str">
            <v>Prestazioni di "screening" in strutture pubbliche ubicate nel proprio territorio: ASST/ATS/Fondazioni pubbliche</v>
          </cell>
          <cell r="L466" t="str">
            <v>€.</v>
          </cell>
          <cell r="M466">
            <v>719</v>
          </cell>
          <cell r="N466">
            <v>817</v>
          </cell>
        </row>
        <row r="467">
          <cell r="H467" t="str">
            <v>B02A</v>
          </cell>
          <cell r="K467" t="str">
            <v>Prestazioni di "screening" in strutture pubbliche ubicate nel proprio territorio: altri soggetti pubblici</v>
          </cell>
          <cell r="L467" t="str">
            <v>€.</v>
          </cell>
          <cell r="M467">
            <v>0</v>
          </cell>
        </row>
        <row r="468">
          <cell r="H468" t="str">
            <v>B02A</v>
          </cell>
          <cell r="K468" t="str">
            <v>Prestazioni di "screening" in strutture pubbliche ubicate in altre province della Lombardia: ASST/ATS/Fondazioni pubbliche</v>
          </cell>
          <cell r="L468" t="str">
            <v>€.</v>
          </cell>
          <cell r="M468">
            <v>10</v>
          </cell>
          <cell r="N468">
            <v>4</v>
          </cell>
        </row>
        <row r="469">
          <cell r="H469" t="str">
            <v>B02A</v>
          </cell>
          <cell r="K469" t="str">
            <v>Prestazioni di "screening" in strutture pubbliche ubicate in altre province della Lombardia: altri soggetti pubblici</v>
          </cell>
          <cell r="L469" t="str">
            <v>€.</v>
          </cell>
        </row>
        <row r="470">
          <cell r="H470" t="str">
            <v>B02B</v>
          </cell>
          <cell r="K470" t="str">
            <v>Prestazioni di "screening" in strutture private ubicate nel proprio territorio: IRCCS privati</v>
          </cell>
          <cell r="L470" t="str">
            <v>€.</v>
          </cell>
          <cell r="M470">
            <v>0</v>
          </cell>
        </row>
        <row r="471">
          <cell r="H471" t="str">
            <v>B02B</v>
          </cell>
          <cell r="K471" t="str">
            <v>Prestazioni di "screening" in strutture private ubicate nel proprio territorio: ospedali classificati</v>
          </cell>
          <cell r="L471" t="str">
            <v>€.</v>
          </cell>
          <cell r="M471">
            <v>0</v>
          </cell>
          <cell r="N471">
            <v>3</v>
          </cell>
        </row>
        <row r="472">
          <cell r="H472" t="str">
            <v>B02B</v>
          </cell>
          <cell r="K472" t="str">
            <v>Prestazioni di "screening" in strutture private ubicate nel proprio territorio: case di cura private</v>
          </cell>
          <cell r="L472" t="str">
            <v>€.</v>
          </cell>
          <cell r="M472">
            <v>48</v>
          </cell>
          <cell r="N472">
            <v>56</v>
          </cell>
        </row>
        <row r="473">
          <cell r="H473" t="str">
            <v>B02B</v>
          </cell>
          <cell r="K473" t="str">
            <v>Prestazioni di "screening" in strutture private ubicate nel proprio territorio: strutture accreditate</v>
          </cell>
          <cell r="L473" t="str">
            <v>€.</v>
          </cell>
          <cell r="M473">
            <v>0</v>
          </cell>
        </row>
        <row r="474">
          <cell r="H474" t="str">
            <v>B02B</v>
          </cell>
          <cell r="K474" t="str">
            <v>Prestazioni di "screening" in strutture private ubicate in altre province della Lombardia: IRCCS privati</v>
          </cell>
          <cell r="L474" t="str">
            <v>€.</v>
          </cell>
          <cell r="M474">
            <v>0</v>
          </cell>
        </row>
        <row r="475">
          <cell r="H475" t="str">
            <v>B02B</v>
          </cell>
          <cell r="K475" t="str">
            <v>Prestazioni di "screening" in strutture private ubicate in altre province della Lombardia: ospedali classificati</v>
          </cell>
          <cell r="L475" t="str">
            <v>€.</v>
          </cell>
        </row>
        <row r="476">
          <cell r="H476" t="str">
            <v>B02B</v>
          </cell>
          <cell r="K476" t="str">
            <v>Prestazioni di "screening" in strutture private ubicate in altre province della Lombardia: case di cura private</v>
          </cell>
          <cell r="L476" t="str">
            <v>€.</v>
          </cell>
          <cell r="M476">
            <v>13</v>
          </cell>
          <cell r="N476">
            <v>11</v>
          </cell>
        </row>
        <row r="477">
          <cell r="H477" t="str">
            <v>B02B</v>
          </cell>
          <cell r="K477" t="str">
            <v>Prestazioni di "screening" in strutture private ubicate in altre province della Lombardia: strutture accreditate</v>
          </cell>
          <cell r="L477" t="str">
            <v>€.</v>
          </cell>
          <cell r="M477">
            <v>8</v>
          </cell>
        </row>
        <row r="478">
          <cell r="H478" t="str">
            <v>B02A</v>
          </cell>
          <cell r="K478" t="str">
            <v>acquisto di prestazioni di "screening" in strutture ubicate fuori Regione (mobilità passiva in compensazione)</v>
          </cell>
          <cell r="L478" t="str">
            <v>€.</v>
          </cell>
        </row>
        <row r="479">
          <cell r="H479" t="str">
            <v>B02A</v>
          </cell>
          <cell r="K479" t="str">
            <v>acquisto di prestazioni di Neuro-psichiatria Infantile (Uonpia) in strutture pubbliche ubicate nel proprio territorio: ASST/ATS/Fondazioni pubbliche</v>
          </cell>
          <cell r="L479" t="str">
            <v>€.</v>
          </cell>
          <cell r="M479">
            <v>1343</v>
          </cell>
          <cell r="N479">
            <v>1435</v>
          </cell>
        </row>
        <row r="480">
          <cell r="H480" t="str">
            <v>B02A</v>
          </cell>
          <cell r="K480" t="str">
            <v>acquisto di prestazioni di Neuro-psichiatria Infantile (Uonpia) in strutture pubbliche ubicate nel proprio territorio: altri soggetti pubblici</v>
          </cell>
          <cell r="L480" t="str">
            <v>€.</v>
          </cell>
          <cell r="M480">
            <v>0</v>
          </cell>
        </row>
        <row r="481">
          <cell r="H481" t="str">
            <v>B02A</v>
          </cell>
          <cell r="K481" t="str">
            <v>acquisto di prestazioni di Neuro-psichiatria Infantile (Uonpia) in strutture pubbliche ubicate in altre province della Lombardia: ASST/ATS/Fondazioni pubbliche</v>
          </cell>
          <cell r="L481" t="str">
            <v>€.</v>
          </cell>
          <cell r="M481">
            <v>94</v>
          </cell>
          <cell r="N481">
            <v>72</v>
          </cell>
        </row>
        <row r="482">
          <cell r="H482" t="str">
            <v>B02A</v>
          </cell>
          <cell r="K482" t="str">
            <v>acquisto di prestazioni di Neuro-psichiatria Infantile (Uonpia) in strutture pubbliche ubicate in altre province della Lombardia: altri soggetti pubblici</v>
          </cell>
          <cell r="L482" t="str">
            <v>€.</v>
          </cell>
          <cell r="M482">
            <v>0</v>
          </cell>
        </row>
        <row r="483">
          <cell r="H483" t="str">
            <v>B02B</v>
          </cell>
          <cell r="K483" t="str">
            <v>acquisto di prestazioni di Neuro-psichiatria Infantile (Uonpia) in strutture private ubicate nel proprio territorio: IRCCS privati</v>
          </cell>
          <cell r="L483" t="str">
            <v>€.</v>
          </cell>
          <cell r="M483">
            <v>0</v>
          </cell>
        </row>
        <row r="484">
          <cell r="H484" t="str">
            <v>B02B</v>
          </cell>
          <cell r="K484" t="str">
            <v>acquisto di prestazioni di Neuro-psichiatria Infantile (Uonpia) in strutture private ubicate nel proprio territorio: ospedali classificati</v>
          </cell>
          <cell r="L484" t="str">
            <v>€.</v>
          </cell>
        </row>
        <row r="485">
          <cell r="H485" t="str">
            <v>B02B</v>
          </cell>
          <cell r="K485" t="str">
            <v>acquisto di prestazioni di Neuro-psichiatria Infantile (Uonpia) in strutture private ubicate nel proprio territorio: case di cura private</v>
          </cell>
          <cell r="L485" t="str">
            <v>€.</v>
          </cell>
          <cell r="M485">
            <v>0</v>
          </cell>
        </row>
        <row r="486">
          <cell r="H486" t="str">
            <v>B02B</v>
          </cell>
          <cell r="K486" t="str">
            <v>acquisto di prestazioni di Neuro-psichiatria Infantile (Uonpia) in strutture private ubicate nel proprio territorio: strutture accreditate</v>
          </cell>
          <cell r="L486" t="str">
            <v>€.</v>
          </cell>
          <cell r="M486">
            <v>0</v>
          </cell>
        </row>
        <row r="487">
          <cell r="H487" t="str">
            <v>B02B</v>
          </cell>
          <cell r="K487" t="str">
            <v>acquisto di prestazioni di Neuro-psichiatria Infantile (Uonpia) in strutture private ubicate in altre province lombarde: IRCCS privati</v>
          </cell>
          <cell r="L487" t="str">
            <v>€.</v>
          </cell>
          <cell r="M487">
            <v>0</v>
          </cell>
          <cell r="N487">
            <v>16</v>
          </cell>
        </row>
        <row r="488">
          <cell r="H488" t="str">
            <v>B02B</v>
          </cell>
          <cell r="K488" t="str">
            <v>acquisto di prestazioni di Neuro-psichiatria Infantile (Uonpia) in strutture private ubicate in altre province lombarde: ospedali classificati</v>
          </cell>
          <cell r="L488" t="str">
            <v>€.</v>
          </cell>
          <cell r="M488">
            <v>11</v>
          </cell>
        </row>
        <row r="489">
          <cell r="H489" t="str">
            <v>B02B</v>
          </cell>
          <cell r="K489" t="str">
            <v>acquisto di prestazioni di Neuro-psichiatria Infantile (Uonpia) in strutture private ubicate in altre province lombarde: case di cura private</v>
          </cell>
          <cell r="L489" t="str">
            <v>€.</v>
          </cell>
          <cell r="M489">
            <v>0</v>
          </cell>
        </row>
        <row r="490">
          <cell r="H490" t="str">
            <v>B02B</v>
          </cell>
          <cell r="K490" t="str">
            <v>acquisto di prestazioni di Neuro-psichiatria Infantile (Uonpia) in strutture private ubicate in altre province lombarde: strutture accreditate</v>
          </cell>
          <cell r="L490" t="str">
            <v>€.</v>
          </cell>
          <cell r="M490">
            <v>203</v>
          </cell>
          <cell r="N490">
            <v>250</v>
          </cell>
        </row>
        <row r="491">
          <cell r="H491" t="str">
            <v>B02B</v>
          </cell>
          <cell r="K491" t="str">
            <v>acquisto di prestazioni di Neuro-psichiatria Infantile (Uonpia) in strutture private ubicate fuori regione (mobilità passiva non in compensazione)</v>
          </cell>
          <cell r="L491" t="str">
            <v>€.</v>
          </cell>
          <cell r="M491">
            <v>64</v>
          </cell>
          <cell r="N491">
            <v>208</v>
          </cell>
        </row>
        <row r="492">
          <cell r="K492" t="str">
            <v>REGIONE: Mobilità attiva Specialistica, Screening, NPI privato da contabilizzare a costo</v>
          </cell>
          <cell r="L492" t="str">
            <v>€.</v>
          </cell>
        </row>
        <row r="493">
          <cell r="K493" t="str">
            <v>REGIONE: Funzioni non tariffate IRCCS privati + Altro - Specialistica</v>
          </cell>
          <cell r="L493" t="str">
            <v>€.</v>
          </cell>
        </row>
        <row r="494">
          <cell r="K494" t="str">
            <v>REGIONE: Funzioni non tariffate ospedali classificati + Altro - Specialistica</v>
          </cell>
          <cell r="L494" t="str">
            <v>€.</v>
          </cell>
        </row>
        <row r="495">
          <cell r="K495" t="str">
            <v>REGIONE: Funzioni non tariffate case di cura private + Altro - Specialistica</v>
          </cell>
          <cell r="L495" t="str">
            <v>€.</v>
          </cell>
        </row>
        <row r="497">
          <cell r="K497" t="str">
            <v>B.2.A.4) Acquisti di servizi sanitari per assistenza riabilitativa - Totale</v>
          </cell>
          <cell r="L497" t="str">
            <v>€.</v>
          </cell>
          <cell r="M497">
            <v>1116</v>
          </cell>
          <cell r="N497">
            <v>724</v>
          </cell>
        </row>
        <row r="499">
          <cell r="K499" t="str">
            <v>Descrizione </v>
          </cell>
          <cell r="M499" t="str">
            <v>Valore netto al 31/12/2016</v>
          </cell>
          <cell r="N499" t="str">
            <v>Valore netto al 31/12/2017</v>
          </cell>
        </row>
        <row r="500">
          <cell r="H500" t="str">
            <v>B02A</v>
          </cell>
          <cell r="K500" t="str">
            <v>acquisto di prestazioni socio sanitarie integrate da strutture ubicate nel proprio territorio da servizi di riabilizazione territoriale extraospedaliera pubblici</v>
          </cell>
          <cell r="L500" t="str">
            <v>€.</v>
          </cell>
          <cell r="M500">
            <v>0</v>
          </cell>
        </row>
        <row r="501">
          <cell r="H501" t="str">
            <v>B02A</v>
          </cell>
          <cell r="K501" t="str">
            <v>acquisto di prestazioni socio sanitarie integrate da strutture ubicate in altre province della Regione da servizi di riabilizazione territoriale extraospedaliera pubblici</v>
          </cell>
          <cell r="L501" t="str">
            <v>€.</v>
          </cell>
          <cell r="M501">
            <v>754</v>
          </cell>
          <cell r="N501">
            <v>346</v>
          </cell>
        </row>
        <row r="502">
          <cell r="H502" t="str">
            <v>B02A</v>
          </cell>
          <cell r="K502" t="str">
            <v>acquisto di prestazioni socio sanitarie integrate da strutture ubicate fuori Regione da I.D.R. extraosp. Art.26 €.833/78 pubblici (non soggetto a compensazione)</v>
          </cell>
          <cell r="L502" t="str">
            <v>€.</v>
          </cell>
          <cell r="M502">
            <v>0</v>
          </cell>
        </row>
        <row r="503">
          <cell r="H503" t="str">
            <v>B02B</v>
          </cell>
          <cell r="K503" t="str">
            <v>acquisto di prestazioni socio sanitarie integrate da strutture ubicate nel proprio territorio da servizi di riabilizazione territoriale extraospedaliera privati</v>
          </cell>
          <cell r="L503" t="str">
            <v>€.</v>
          </cell>
          <cell r="M503">
            <v>362</v>
          </cell>
          <cell r="N503">
            <v>378</v>
          </cell>
        </row>
        <row r="504">
          <cell r="H504" t="str">
            <v>B02B</v>
          </cell>
          <cell r="K504" t="str">
            <v>acquisto di prestazioni socio sanitarie integrate da strutture ubicate in altre province della Regione da servizi di riabilizazione territoriale extraospedaliera privati</v>
          </cell>
          <cell r="L504" t="str">
            <v>€.</v>
          </cell>
          <cell r="M504">
            <v>0</v>
          </cell>
        </row>
        <row r="505">
          <cell r="H505" t="str">
            <v>B02B</v>
          </cell>
          <cell r="K505" t="str">
            <v>acquisto di prestazioni socio sanitarie integrate da strutture ubicate fuori Regione da I.D.R. extraosp. Art.26 L.833/78 privati</v>
          </cell>
          <cell r="L505" t="str">
            <v>€.</v>
          </cell>
          <cell r="M505">
            <v>0</v>
          </cell>
        </row>
        <row r="507">
          <cell r="K507" t="str">
            <v>B.2.A.5) Acquisti servizi sanitari per assistenza integrativa e protesica - Totale</v>
          </cell>
          <cell r="L507" t="str">
            <v>€.</v>
          </cell>
          <cell r="M507">
            <v>5952</v>
          </cell>
          <cell r="N507">
            <v>6147</v>
          </cell>
        </row>
        <row r="509">
          <cell r="K509" t="str">
            <v>Descrizione </v>
          </cell>
          <cell r="M509" t="str">
            <v>Valore netto al 31/12/2016</v>
          </cell>
          <cell r="N509" t="str">
            <v>Valore netto al 31/12/2017</v>
          </cell>
        </row>
        <row r="510">
          <cell r="H510" t="str">
            <v>B02B</v>
          </cell>
          <cell r="K510" t="str">
            <v>acquisto di prestazioni di farmaceutica da farmacie ubicate nel proprio territorio (Farmaceutica convenzionata ex art. 8, c. 2, D. Lgs. 502/92): Protesica</v>
          </cell>
          <cell r="L510" t="str">
            <v>€.</v>
          </cell>
          <cell r="M510">
            <v>24</v>
          </cell>
          <cell r="N510">
            <v>19</v>
          </cell>
        </row>
        <row r="511">
          <cell r="H511" t="str">
            <v>B02B</v>
          </cell>
          <cell r="K511" t="str">
            <v>acquisto di prestazioni di farmaceutica da farmacie ubicate in altre province lombarde (Farmaceutica convenzionata ex art. 8, c. 2, D. Lgs. 502/92): Protesica</v>
          </cell>
          <cell r="L511" t="str">
            <v>€.</v>
          </cell>
          <cell r="M511">
            <v>0</v>
          </cell>
        </row>
        <row r="512">
          <cell r="H512" t="str">
            <v>B02B</v>
          </cell>
          <cell r="K512" t="str">
            <v>acquisto di prestazioni di farmaceutica da farmacie ubicate fuori regione (Farmaceutica convenzionata ex art. 8, c. 2, D. Lgs. 502/92): Protesica</v>
          </cell>
          <cell r="L512" t="str">
            <v>€.</v>
          </cell>
          <cell r="M512">
            <v>0</v>
          </cell>
        </row>
        <row r="513">
          <cell r="H513" t="str">
            <v>B02B</v>
          </cell>
          <cell r="K513" t="str">
            <v>acquisto di prestazioni di farmaceutica da farmacie ubicate nel proprio territorio (Farmaceutica convenzionata ex art. 8, c. 2, D. Lgs. 502/92): Dietetica</v>
          </cell>
          <cell r="L513" t="str">
            <v>€.</v>
          </cell>
          <cell r="M513">
            <v>111</v>
          </cell>
          <cell r="N513">
            <v>164</v>
          </cell>
        </row>
        <row r="514">
          <cell r="H514" t="str">
            <v>B02B</v>
          </cell>
          <cell r="K514" t="str">
            <v>acquisto di prestazioni di farmaceutica da farmacie ubicate in altre province lombarde (Farmaceutica convenzionata ex art. 8, c. 2, D. Lgs. 502/92): Dietetica</v>
          </cell>
          <cell r="L514" t="str">
            <v>€.</v>
          </cell>
          <cell r="M514">
            <v>0</v>
          </cell>
        </row>
        <row r="515">
          <cell r="H515" t="str">
            <v>B02B</v>
          </cell>
          <cell r="K515" t="str">
            <v>acquisto di prestazioni di farmaceutica da farmacie ubicate fuori regione (Farmaceutica convenzionata ex art. 8, c. 2, D. Lgs. 502/92): Dietetica</v>
          </cell>
          <cell r="L515" t="str">
            <v>€.</v>
          </cell>
          <cell r="M515">
            <v>0</v>
          </cell>
        </row>
        <row r="516">
          <cell r="H516" t="str">
            <v>B02B</v>
          </cell>
          <cell r="K516" t="str">
            <v>acquisto di prestazioni di farmaceutica da farmacie ubicate nel proprio territorio (Farmaceutica convenzionata ex art. 8, c. 2, D. Lgs. 502/92): Diabetica</v>
          </cell>
          <cell r="L516" t="str">
            <v>€.</v>
          </cell>
          <cell r="M516">
            <v>0</v>
          </cell>
        </row>
        <row r="517">
          <cell r="H517" t="str">
            <v>B02B</v>
          </cell>
          <cell r="K517" t="str">
            <v>acquisto di prestazioni di farmaceutica da farmacie ubicate in altre province lombarde (Farmaceutica convenzionata ex art. 8, c. 2, D. Lgs. 502/92): Diabetica</v>
          </cell>
          <cell r="L517" t="str">
            <v>€.</v>
          </cell>
          <cell r="M517">
            <v>0</v>
          </cell>
        </row>
        <row r="518">
          <cell r="H518" t="str">
            <v>B02B</v>
          </cell>
          <cell r="K518" t="str">
            <v>acquisto di prestazioni di farmaceutica da farmacie ubicate fuori regione (Farmaceutica convenzionata ex art. 8, c. 2, D. Lgs. 502/92): Diabetica</v>
          </cell>
          <cell r="L518" t="str">
            <v>€.</v>
          </cell>
          <cell r="M518">
            <v>0</v>
          </cell>
        </row>
        <row r="519">
          <cell r="H519" t="str">
            <v>B02B</v>
          </cell>
          <cell r="K519" t="str">
            <v>Assistenza Integrativa (Dietetica) non erogata tramite Farmaceutica Convenzionata - Negozi non WebCare - (ex art. 8, c. 2, D.Lgs. 502/92)</v>
          </cell>
          <cell r="L519" t="str">
            <v>€.</v>
          </cell>
          <cell r="M519">
            <v>440</v>
          </cell>
          <cell r="N519">
            <v>556</v>
          </cell>
        </row>
        <row r="520">
          <cell r="H520">
            <v>0</v>
          </cell>
          <cell r="K520" t="str">
            <v>Assistenza Integrativa (Dietetica) non erogata tramite Farmaceutica Convenzionata - WEBCARE -(ex art. 8, c. 2, D.Lgs. 502/92)</v>
          </cell>
          <cell r="L520" t="str">
            <v>€.</v>
          </cell>
          <cell r="M520">
            <v>836</v>
          </cell>
          <cell r="N520">
            <v>1169</v>
          </cell>
        </row>
        <row r="521">
          <cell r="H521" t="str">
            <v>B02B</v>
          </cell>
          <cell r="K521" t="str">
            <v>Assistenza Integrativa (Ausili per Diabetici) non erogata tramite Farmaceutica Convenzionata (ex art. 8, c. 2, D.Lgs. 502/92)</v>
          </cell>
          <cell r="L521" t="str">
            <v>€.</v>
          </cell>
          <cell r="M521">
            <v>3065</v>
          </cell>
          <cell r="N521">
            <v>2910</v>
          </cell>
        </row>
        <row r="522">
          <cell r="H522" t="str">
            <v>B02B</v>
          </cell>
          <cell r="K522" t="str">
            <v>Assistenza Protesica non erogata tramite Farmaceutica Convenzionata (ex art. 8, c. 2, D.Lgs. 502/92) c.d. protesica "Maggiore"</v>
          </cell>
          <cell r="L522" t="str">
            <v>€.</v>
          </cell>
          <cell r="M522">
            <v>0</v>
          </cell>
        </row>
        <row r="523">
          <cell r="H523" t="str">
            <v>B02B</v>
          </cell>
          <cell r="K523" t="str">
            <v>Assistenza Protesica non erogata tramite Farmaceutica Convenzionata (ex art. 8, c. 2, D.Lgs. 502/92) c.d. protesica "Minore"</v>
          </cell>
          <cell r="L523" t="str">
            <v>€.</v>
          </cell>
          <cell r="M523">
            <v>1476</v>
          </cell>
          <cell r="N523">
            <v>1329</v>
          </cell>
        </row>
        <row r="524">
          <cell r="H524" t="str">
            <v>B02B</v>
          </cell>
          <cell r="K524" t="str">
            <v>Assistenza Protesica non erogata tramite Farmaceutica Convenzionata (ex art. 8, c. 2, D.Lgs. 502/92)  - Costi di gestione magazzino</v>
          </cell>
          <cell r="L524" t="str">
            <v>€.</v>
          </cell>
          <cell r="M524">
            <v>0</v>
          </cell>
        </row>
        <row r="525">
          <cell r="H525" t="str">
            <v>B02B</v>
          </cell>
          <cell r="K525" t="str">
            <v>Acquisto di prestazioni relative all'Assistenza Integrativa  - Nutrizione Artificiale Enterale</v>
          </cell>
          <cell r="L525" t="str">
            <v>€.</v>
          </cell>
          <cell r="M525">
            <v>0</v>
          </cell>
        </row>
        <row r="526">
          <cell r="H526" t="str">
            <v>B02B</v>
          </cell>
          <cell r="K526" t="str">
            <v>Acquisto di prestazioni relative all'Assistenza Integrativa (SOLO Servizio Distributivo da privato)</v>
          </cell>
          <cell r="L526" t="str">
            <v>€.</v>
          </cell>
          <cell r="M526">
            <v>0</v>
          </cell>
        </row>
        <row r="527">
          <cell r="H527" t="str">
            <v>B02B</v>
          </cell>
          <cell r="K527" t="str">
            <v>Acquisto di prestazioni relative all'Assistenza Protesica (SOLO Servizio Distributivo da privato)</v>
          </cell>
          <cell r="L527" t="str">
            <v>€.</v>
          </cell>
          <cell r="M527">
            <v>0</v>
          </cell>
        </row>
        <row r="528">
          <cell r="H528" t="str">
            <v>B02B</v>
          </cell>
          <cell r="K528" t="str">
            <v>Acquisto di prestazioni relative all'Assistenza Protesica Extraregione</v>
          </cell>
          <cell r="L528" t="str">
            <v>€.</v>
          </cell>
          <cell r="M528">
            <v>0</v>
          </cell>
        </row>
        <row r="529">
          <cell r="H529" t="str">
            <v>B02B</v>
          </cell>
          <cell r="K529" t="str">
            <v>Acquisto di prestazioni relative all'Assistenza Integrativa Extraregione</v>
          </cell>
          <cell r="L529" t="str">
            <v>€.</v>
          </cell>
          <cell r="M529">
            <v>0</v>
          </cell>
        </row>
        <row r="530">
          <cell r="K530" t="str">
            <v>Acquisto di prestazioni relative all'Assistenza Integrativa e Protesica (SOLO Servizio Distributivo da privato) da non più utilizzare]</v>
          </cell>
          <cell r="L530" t="str">
            <v>€.</v>
          </cell>
        </row>
        <row r="532">
          <cell r="K532" t="str">
            <v>B.2.A.6) Acquisti servizi sanitari per assistenza ospedaliera - Totale</v>
          </cell>
          <cell r="L532" t="str">
            <v>€.</v>
          </cell>
          <cell r="M532">
            <v>180186</v>
          </cell>
          <cell r="N532">
            <v>180393</v>
          </cell>
        </row>
        <row r="534">
          <cell r="K534" t="str">
            <v>Descrizione </v>
          </cell>
          <cell r="M534" t="str">
            <v>Valore netto al 31/12/2016</v>
          </cell>
          <cell r="N534" t="str">
            <v>Valore netto al 31/12/2017</v>
          </cell>
        </row>
        <row r="535">
          <cell r="H535" t="str">
            <v>B02A</v>
          </cell>
          <cell r="K535" t="str">
            <v>acquisto di Drg da strutture pubbliche ubicate nel proprio territorio: ASST/Fondazioni pubbliche</v>
          </cell>
          <cell r="L535" t="str">
            <v>€.</v>
          </cell>
          <cell r="M535">
            <v>95870</v>
          </cell>
          <cell r="N535">
            <v>95283</v>
          </cell>
        </row>
        <row r="536">
          <cell r="H536" t="str">
            <v>B02A</v>
          </cell>
          <cell r="K536" t="str">
            <v>acquisto di Drg da strutture pubbliche ubicate nel proprio territorio: altri soggetti pubblici</v>
          </cell>
          <cell r="L536" t="str">
            <v>€.</v>
          </cell>
        </row>
        <row r="537">
          <cell r="H537" t="str">
            <v>B02A</v>
          </cell>
          <cell r="K537" t="str">
            <v>acquisto di Drg da strutture pubbliche ubicate in altre province della Lombardia: ATS/ASST/Fondazioni pubbliche</v>
          </cell>
          <cell r="L537" t="str">
            <v>€.</v>
          </cell>
          <cell r="M537">
            <v>31870</v>
          </cell>
          <cell r="N537">
            <v>31828</v>
          </cell>
        </row>
        <row r="538">
          <cell r="H538" t="str">
            <v>B02A</v>
          </cell>
          <cell r="K538" t="str">
            <v>acquisto di Drg da strutture pubbliche ubicate in altre province della Lombardia: altri soggetti pubblici</v>
          </cell>
          <cell r="L538" t="str">
            <v>€.</v>
          </cell>
          <cell r="M538">
            <v>0</v>
          </cell>
        </row>
        <row r="539">
          <cell r="H539" t="str">
            <v>B02A</v>
          </cell>
          <cell r="K539" t="str">
            <v>acquisto di Drg da strutture pubbliche ubicate fuori Regione (mobilità passiva in compensazione)</v>
          </cell>
          <cell r="L539" t="str">
            <v>€.</v>
          </cell>
          <cell r="M539">
            <v>4045</v>
          </cell>
          <cell r="N539">
            <v>4982</v>
          </cell>
        </row>
        <row r="540">
          <cell r="H540" t="str">
            <v>B02B</v>
          </cell>
          <cell r="K540" t="str">
            <v>acquisto di Drg da erogatori privati ubicati nel proprio territorio: IRCCS privati</v>
          </cell>
          <cell r="L540" t="str">
            <v>€.</v>
          </cell>
          <cell r="M540">
            <v>0</v>
          </cell>
        </row>
        <row r="541">
          <cell r="H541" t="str">
            <v>B02B</v>
          </cell>
          <cell r="K541" t="str">
            <v>acquisto di Drg da erogatori privati ubicati nel proprio territorio: ospedali classificati</v>
          </cell>
          <cell r="L541" t="str">
            <v>€.</v>
          </cell>
          <cell r="M541">
            <v>20542</v>
          </cell>
          <cell r="N541">
            <v>20544</v>
          </cell>
        </row>
        <row r="542">
          <cell r="H542" t="str">
            <v>B02B</v>
          </cell>
          <cell r="K542" t="str">
            <v>acquisto di Drg da erogatori privati ubicati nel proprio territorio: case di cura private</v>
          </cell>
          <cell r="L542" t="str">
            <v>€.</v>
          </cell>
          <cell r="M542">
            <v>3368</v>
          </cell>
          <cell r="N542">
            <v>3622</v>
          </cell>
        </row>
        <row r="543">
          <cell r="H543" t="str">
            <v>B02B</v>
          </cell>
          <cell r="K543" t="str">
            <v>acquisto di Drg da erogatori privati ubicati in altre province della Lombardia: IRCCS privati</v>
          </cell>
          <cell r="L543" t="str">
            <v>€.</v>
          </cell>
          <cell r="M543">
            <v>8062</v>
          </cell>
          <cell r="N543">
            <v>8511</v>
          </cell>
        </row>
        <row r="544">
          <cell r="H544" t="str">
            <v>B02B</v>
          </cell>
          <cell r="K544" t="str">
            <v>acquisto di Drg da erogatori privati ubicati in altre province della Lombardia: ospedali classificati</v>
          </cell>
          <cell r="L544" t="str">
            <v>€.</v>
          </cell>
          <cell r="M544">
            <v>2446</v>
          </cell>
          <cell r="N544">
            <v>2244</v>
          </cell>
        </row>
        <row r="545">
          <cell r="H545" t="str">
            <v>B02B</v>
          </cell>
          <cell r="K545" t="str">
            <v>acquisto di Drg da erogatori privati ubicati in altre province della Lombardia: case di cura private</v>
          </cell>
          <cell r="L545" t="str">
            <v>€.</v>
          </cell>
          <cell r="M545">
            <v>13983</v>
          </cell>
          <cell r="N545">
            <v>13379</v>
          </cell>
        </row>
        <row r="546">
          <cell r="K546" t="str">
            <v>REGIONE: Mobilità attiva Ricoveri privato da contabilizzare a costo</v>
          </cell>
          <cell r="L546" t="str">
            <v>€.</v>
          </cell>
        </row>
        <row r="547">
          <cell r="K547" t="str">
            <v>REGIONE: Funzioni non tariffate IRCCS privati + Altro - Ricoveri</v>
          </cell>
          <cell r="L547" t="str">
            <v>€.</v>
          </cell>
        </row>
        <row r="548">
          <cell r="K548" t="str">
            <v>REGIONE: Funzioni non tariffate ospedali classificati + Altro - Ricoveri</v>
          </cell>
          <cell r="L548" t="str">
            <v>€.</v>
          </cell>
        </row>
        <row r="549">
          <cell r="K549" t="str">
            <v>REGIONE: Funzioni non tariffate case di cura private + Altro - Ricoveri</v>
          </cell>
          <cell r="L549" t="str">
            <v>€.</v>
          </cell>
        </row>
        <row r="551">
          <cell r="K551" t="str">
            <v>B.2.A.7) Acquisto prestazioni di psichiatria residenziale e semiresidenziale - Totale</v>
          </cell>
          <cell r="L551" t="str">
            <v>€.</v>
          </cell>
          <cell r="M551">
            <v>14912</v>
          </cell>
          <cell r="N551">
            <v>14814</v>
          </cell>
        </row>
        <row r="553">
          <cell r="K553" t="str">
            <v>Descrizione </v>
          </cell>
          <cell r="M553" t="str">
            <v>Valore netto al 31/12/2016</v>
          </cell>
          <cell r="N553" t="str">
            <v>Valore netto al 31/12/2017</v>
          </cell>
        </row>
        <row r="554">
          <cell r="H554" t="str">
            <v>B02A</v>
          </cell>
          <cell r="K554" t="str">
            <v>acquisto di prestazioni di psichiatria in strutture pubbliche ubicate nel proprio territorio: ASST/Fondazioni pubbliche</v>
          </cell>
          <cell r="L554" t="str">
            <v>€.</v>
          </cell>
          <cell r="M554">
            <v>10117</v>
          </cell>
          <cell r="N554">
            <v>10129</v>
          </cell>
        </row>
        <row r="555">
          <cell r="H555" t="str">
            <v>B02A</v>
          </cell>
          <cell r="K555" t="str">
            <v>acquisto di prestazioni di psichiatria in strutture pubbliche ubicate nel proprio territorio: altri soggetti pubblici</v>
          </cell>
          <cell r="L555" t="str">
            <v>€.</v>
          </cell>
        </row>
        <row r="556">
          <cell r="H556" t="str">
            <v>B02A</v>
          </cell>
          <cell r="K556" t="str">
            <v>acquisto di prestazioni di psichiatria in strutture pubbliche ubicate in altre province lombarde: ATS/ASST/Fondazioni pubbliche</v>
          </cell>
          <cell r="L556" t="str">
            <v>€.</v>
          </cell>
          <cell r="M556">
            <v>219</v>
          </cell>
          <cell r="N556">
            <v>245</v>
          </cell>
        </row>
        <row r="557">
          <cell r="H557" t="str">
            <v>B02A</v>
          </cell>
          <cell r="K557" t="str">
            <v>acquisto di prestazioni di psichiatria in strutture pubbliche ubicate in altre province lombarde: altri soggetti pubblici</v>
          </cell>
          <cell r="L557" t="str">
            <v>€.</v>
          </cell>
          <cell r="M557">
            <v>0</v>
          </cell>
        </row>
        <row r="558">
          <cell r="H558" t="str">
            <v>B02A</v>
          </cell>
          <cell r="K558" t="str">
            <v>acquisto di prestazioni di psichiatria in strutture pubbliche ubicate fuori regione (Mobilità passiva non soggetta a compensazione)</v>
          </cell>
          <cell r="L558" t="str">
            <v>€.</v>
          </cell>
        </row>
        <row r="559">
          <cell r="H559" t="str">
            <v>B02B</v>
          </cell>
          <cell r="K559" t="str">
            <v>acquisto di prestazioni di psichiatria in strutture private accreditate a contratto ubicate nel proprio territorio</v>
          </cell>
          <cell r="L559" t="str">
            <v>€.</v>
          </cell>
          <cell r="M559">
            <v>3085</v>
          </cell>
          <cell r="N559">
            <v>3256</v>
          </cell>
        </row>
        <row r="560">
          <cell r="H560" t="str">
            <v>B02B</v>
          </cell>
          <cell r="K560" t="str">
            <v>acquisto di prestazioni di psichiatria in strutture private accreditate a contratto ubicate in altre province lombarde</v>
          </cell>
          <cell r="L560" t="str">
            <v>€.</v>
          </cell>
          <cell r="M560">
            <v>388</v>
          </cell>
          <cell r="N560">
            <v>324</v>
          </cell>
        </row>
        <row r="561">
          <cell r="H561" t="str">
            <v>B02B</v>
          </cell>
          <cell r="K561" t="str">
            <v>acquisto di prestazioni di psichiatria in strutture private accreditate NON a contratto ubicate nel proprio territorio</v>
          </cell>
          <cell r="L561" t="str">
            <v>€.</v>
          </cell>
          <cell r="M561">
            <v>368</v>
          </cell>
          <cell r="N561">
            <v>409</v>
          </cell>
        </row>
        <row r="562">
          <cell r="H562" t="str">
            <v>B02B</v>
          </cell>
          <cell r="K562" t="str">
            <v>acquisto di prestazioni di psichiatria in strutture private accreditate NON a contratto ubicate in altre province lombarde</v>
          </cell>
          <cell r="L562" t="str">
            <v>€.</v>
          </cell>
          <cell r="M562">
            <v>414</v>
          </cell>
          <cell r="N562">
            <v>128</v>
          </cell>
        </row>
        <row r="563">
          <cell r="H563" t="str">
            <v>B02B</v>
          </cell>
          <cell r="K563" t="str">
            <v>acquisto di prestazioni di psichiatria in strutture private ubicate fuori regione (Mobilità passiva non soggetta a compensazione)</v>
          </cell>
          <cell r="L563" t="str">
            <v>€.</v>
          </cell>
          <cell r="M563">
            <v>321</v>
          </cell>
          <cell r="N563">
            <v>323</v>
          </cell>
        </row>
        <row r="565">
          <cell r="K565" t="str">
            <v>B.2.A.8) Acquisto prestazioni di distribuzione farmaci e File F - Totale</v>
          </cell>
          <cell r="L565" t="str">
            <v>€.</v>
          </cell>
          <cell r="M565">
            <v>37922</v>
          </cell>
          <cell r="N565">
            <v>41706</v>
          </cell>
        </row>
        <row r="567">
          <cell r="K567" t="str">
            <v>Descrizione </v>
          </cell>
          <cell r="M567" t="str">
            <v>Valore netto al 31/12/2016</v>
          </cell>
          <cell r="N567" t="str">
            <v>Valore netto al 31/12/2017</v>
          </cell>
        </row>
        <row r="568">
          <cell r="H568" t="str">
            <v>B02A</v>
          </cell>
          <cell r="K568" t="str">
            <v>acquisto farmaci file F da struture pubbliche ubicate nel proprio territorio: ASST/Fondazioni pubbliche</v>
          </cell>
          <cell r="L568" t="str">
            <v>€.</v>
          </cell>
          <cell r="M568">
            <v>13378</v>
          </cell>
          <cell r="N568">
            <v>15570</v>
          </cell>
        </row>
        <row r="569">
          <cell r="H569" t="str">
            <v>B02A</v>
          </cell>
          <cell r="K569" t="str">
            <v>acquisto farmaci file F da struture pubbliche ubicate nel proprio territorio: altri Enti pubblici</v>
          </cell>
          <cell r="L569" t="str">
            <v>€.</v>
          </cell>
        </row>
        <row r="570">
          <cell r="H570" t="str">
            <v>B02A</v>
          </cell>
          <cell r="K570" t="str">
            <v>acquisto farmaci file F da strutture pubbliche ubicate in altre province della Regione: ATS/ASST/Fondazioni pubbliche</v>
          </cell>
          <cell r="L570" t="str">
            <v>€.</v>
          </cell>
          <cell r="M570">
            <v>9230</v>
          </cell>
          <cell r="N570">
            <v>10613</v>
          </cell>
        </row>
        <row r="571">
          <cell r="H571" t="str">
            <v>B02A</v>
          </cell>
          <cell r="K571" t="str">
            <v>acquisto farmaci file F da strutture pubbliche ubicate in altre province della Regione: altri Enti pubblici</v>
          </cell>
          <cell r="L571" t="str">
            <v>€.</v>
          </cell>
          <cell r="M571">
            <v>0</v>
          </cell>
        </row>
        <row r="572">
          <cell r="H572" t="str">
            <v>B02A</v>
          </cell>
          <cell r="K572" t="str">
            <v>acquisto farmaci file F da Istituti penitenziari (anche per il tramite di ASST/Fondazioni pubbliche)</v>
          </cell>
          <cell r="L572" t="str">
            <v>€.</v>
          </cell>
          <cell r="M572">
            <v>0</v>
          </cell>
        </row>
        <row r="573">
          <cell r="H573" t="str">
            <v>B02A</v>
          </cell>
          <cell r="K573" t="str">
            <v>acquisto farmaci file F fuori Regione (Mobilità passiva in compensazione)</v>
          </cell>
          <cell r="L573" t="str">
            <v>€.</v>
          </cell>
          <cell r="M573">
            <v>159</v>
          </cell>
          <cell r="N573">
            <v>302</v>
          </cell>
        </row>
        <row r="574">
          <cell r="H574" t="str">
            <v>B02B</v>
          </cell>
          <cell r="K574" t="str">
            <v>Acquisto farmaci file F da erogatori privati ubicati nel proprio territorio: IRCCS privati</v>
          </cell>
          <cell r="L574" t="str">
            <v>€.</v>
          </cell>
          <cell r="M574">
            <v>0</v>
          </cell>
        </row>
        <row r="575">
          <cell r="H575" t="str">
            <v>B02B</v>
          </cell>
          <cell r="K575" t="str">
            <v>Acquisto farmaci file F da erogatori privati ubicati nel proprio territorio: ospedali classificati</v>
          </cell>
          <cell r="L575" t="str">
            <v>€.</v>
          </cell>
          <cell r="M575">
            <v>1298</v>
          </cell>
          <cell r="N575">
            <v>1472</v>
          </cell>
        </row>
        <row r="576">
          <cell r="H576" t="str">
            <v>B02B</v>
          </cell>
          <cell r="K576" t="str">
            <v>Acquisto farmaci file F da erogatori privati ubicati nel proprio territorio: case di cura private</v>
          </cell>
          <cell r="L576" t="str">
            <v>€.</v>
          </cell>
          <cell r="M576">
            <v>0</v>
          </cell>
        </row>
        <row r="577">
          <cell r="H577" t="str">
            <v>B02B</v>
          </cell>
          <cell r="K577" t="str">
            <v>Acquisto farmaci file F da erogatori privati ubicati in altre province della Regione: IRCCS privati</v>
          </cell>
          <cell r="L577" t="str">
            <v>€.</v>
          </cell>
          <cell r="M577">
            <v>1278</v>
          </cell>
          <cell r="N577">
            <v>1450</v>
          </cell>
        </row>
        <row r="578">
          <cell r="H578" t="str">
            <v>B02B</v>
          </cell>
          <cell r="K578" t="str">
            <v>Acquisto farmaci file F da erogatori privati ubicati in altre province della Regione: ospedali classificati</v>
          </cell>
          <cell r="L578" t="str">
            <v>€.</v>
          </cell>
          <cell r="M578">
            <v>578</v>
          </cell>
          <cell r="N578">
            <v>441</v>
          </cell>
        </row>
        <row r="579">
          <cell r="H579" t="str">
            <v>B02B</v>
          </cell>
          <cell r="K579" t="str">
            <v>Acquisto farmaci file F da erogatori privati ubicati in altre province della Regione: case di cura private</v>
          </cell>
          <cell r="L579" t="str">
            <v>€.</v>
          </cell>
          <cell r="M579">
            <v>468</v>
          </cell>
          <cell r="N579">
            <v>616</v>
          </cell>
        </row>
        <row r="580">
          <cell r="H580" t="str">
            <v>B02A</v>
          </cell>
          <cell r="K580" t="str">
            <v>acquisto farmaci "Doppio canale" (ex Nota CUF 37 più ossigeno) da strutture pubbliche ubicate nel proprio territorio (rimborso farmaco più servizio): ASST/Fondazioni pubbliche</v>
          </cell>
          <cell r="L580" t="str">
            <v>€.</v>
          </cell>
          <cell r="M580">
            <v>7217</v>
          </cell>
          <cell r="N580">
            <v>6946</v>
          </cell>
        </row>
        <row r="581">
          <cell r="H581" t="str">
            <v>B02A</v>
          </cell>
          <cell r="K581" t="str">
            <v>acquisto farmaci "Doppio canale" (ex Nota CUF 37 più ossigeno) da strutture pubbliche ubicate nel proprio territorio (rimborso farmaco più servizio): altri Enti pubblici</v>
          </cell>
          <cell r="L581" t="str">
            <v>€.</v>
          </cell>
        </row>
        <row r="582">
          <cell r="H582" t="str">
            <v>B02A</v>
          </cell>
          <cell r="K582" t="str">
            <v>acquisto farmaci "Doppio canale" (ex Nota CUF 37 più ossigeno) da strutture pubbliche ubicate in altre province (rimborso farmaco più servizio): ATS/ASST/Fondazioni pubbliche</v>
          </cell>
          <cell r="L582" t="str">
            <v>€.</v>
          </cell>
          <cell r="M582">
            <v>2068</v>
          </cell>
          <cell r="N582">
            <v>2010</v>
          </cell>
        </row>
        <row r="583">
          <cell r="H583" t="str">
            <v>B02A</v>
          </cell>
          <cell r="K583" t="str">
            <v>acquisto farmaci "Doppio canale" (ex Nota CUF 37 più ossigeno) da strutture pubbliche ubicate in altre province (rimborso farmaco più servizio): altri Enti pubblici</v>
          </cell>
          <cell r="L583" t="str">
            <v>€.</v>
          </cell>
          <cell r="M583">
            <v>0</v>
          </cell>
        </row>
        <row r="584">
          <cell r="H584" t="str">
            <v>B02A</v>
          </cell>
          <cell r="K584" t="str">
            <v>Prestazioni di acquisto di "Doppio canale" da strutture ubicate fuori regione (Mobilità passiva in compensazione)</v>
          </cell>
          <cell r="L584" t="str">
            <v>€.</v>
          </cell>
        </row>
        <row r="585">
          <cell r="H585" t="str">
            <v>B02B</v>
          </cell>
          <cell r="K585" t="str">
            <v>Prestazioni di acquisto più servizio distributivo di "Doppio canale" da soggetti privati ubicati nel proprio territorio</v>
          </cell>
          <cell r="L585" t="str">
            <v>€.</v>
          </cell>
          <cell r="M585">
            <v>356</v>
          </cell>
          <cell r="N585">
            <v>307</v>
          </cell>
        </row>
        <row r="586">
          <cell r="H586" t="str">
            <v>B02B</v>
          </cell>
          <cell r="K586" t="str">
            <v>Prestazioni di acquisto più servizio distributivo di "Doppio canale" da soggetti privati ubicati in altre province</v>
          </cell>
          <cell r="L586" t="str">
            <v>€.</v>
          </cell>
          <cell r="M586">
            <v>646</v>
          </cell>
          <cell r="N586">
            <v>646</v>
          </cell>
        </row>
        <row r="587">
          <cell r="H587" t="str">
            <v>B02B</v>
          </cell>
          <cell r="K587" t="str">
            <v>Acquisti di prestazioni derivanti dall'attività di "Doppio Canale" (SOLO Servizio Distributivo da privato)</v>
          </cell>
          <cell r="L587" t="str">
            <v>€.</v>
          </cell>
          <cell r="M587">
            <v>1068</v>
          </cell>
          <cell r="N587">
            <v>1184</v>
          </cell>
        </row>
        <row r="588">
          <cell r="H588" t="str">
            <v>B02A</v>
          </cell>
          <cell r="K588" t="str">
            <v>acquisto farmaci "Primo Ciclo" da strutture pubbliche ubicate nel proprio territorio: ASST/Fondazioni pubbliche</v>
          </cell>
          <cell r="L588" t="str">
            <v>€.</v>
          </cell>
          <cell r="M588">
            <v>94</v>
          </cell>
          <cell r="N588">
            <v>73</v>
          </cell>
        </row>
        <row r="589">
          <cell r="H589" t="str">
            <v>B02A</v>
          </cell>
          <cell r="K589" t="str">
            <v>acquisto farmaci "Primo Ciclo" da strutture pubbliche ubicate nel proprio territorio: altri Enti pubblici</v>
          </cell>
          <cell r="L589" t="str">
            <v>€.</v>
          </cell>
        </row>
        <row r="590">
          <cell r="H590" t="str">
            <v>B02A</v>
          </cell>
          <cell r="K590" t="str">
            <v>acquisto farmaci "Primo Ciclo" da strutture pubbliche ubicate in altre province della Regione: ASST/Fondazioni pubbliche</v>
          </cell>
          <cell r="L590" t="str">
            <v>€.</v>
          </cell>
          <cell r="M590">
            <v>24</v>
          </cell>
          <cell r="N590">
            <v>19</v>
          </cell>
        </row>
        <row r="591">
          <cell r="H591" t="str">
            <v>B02A</v>
          </cell>
          <cell r="K591" t="str">
            <v>acquisto farmaci "Primo Ciclo" da strutture pubbliche ubicate in altre province della Regione: altri Enti pubblici</v>
          </cell>
          <cell r="L591" t="str">
            <v>€.</v>
          </cell>
          <cell r="M591">
            <v>0</v>
          </cell>
        </row>
        <row r="592">
          <cell r="H592" t="str">
            <v>B02A</v>
          </cell>
          <cell r="K592" t="str">
            <v>acquisto farmaci "Primo Ciclo" da strutture ubicate fuori Regione (Mobilità passiva in compensazione)</v>
          </cell>
          <cell r="L592" t="str">
            <v>€.</v>
          </cell>
        </row>
        <row r="593">
          <cell r="H593" t="str">
            <v>B02A</v>
          </cell>
          <cell r="K593" t="str">
            <v>acquisto farmaci "Primo Ciclo" da strutture private ubicate nel proprio territorio</v>
          </cell>
          <cell r="L593" t="str">
            <v>€.</v>
          </cell>
          <cell r="M593">
            <v>53</v>
          </cell>
          <cell r="N593">
            <v>44</v>
          </cell>
        </row>
        <row r="594">
          <cell r="H594" t="str">
            <v>B02A</v>
          </cell>
          <cell r="K594" t="str">
            <v>acquisto farmaci "Primo Ciclo" da strutture private ubicate in altre province della Regione</v>
          </cell>
          <cell r="L594" t="str">
            <v>€.</v>
          </cell>
          <cell r="M594">
            <v>7</v>
          </cell>
          <cell r="N594">
            <v>13</v>
          </cell>
        </row>
        <row r="595">
          <cell r="K595" t="str">
            <v>REGIONE: Mobilità attiva File F, Doppio Canale, Primo Ciclo privato da contabilizzare a costo</v>
          </cell>
          <cell r="L595" t="str">
            <v>€.</v>
          </cell>
        </row>
        <row r="597">
          <cell r="K597" t="str">
            <v>B.2.A.9) Acquisto prestazioni termali in convenzione - Totale</v>
          </cell>
          <cell r="L597" t="str">
            <v>€.</v>
          </cell>
          <cell r="M597">
            <v>669</v>
          </cell>
          <cell r="N597">
            <v>800</v>
          </cell>
        </row>
        <row r="599">
          <cell r="K599" t="str">
            <v>Descrizione </v>
          </cell>
          <cell r="M599" t="str">
            <v>Valore netto al 31/12/2016</v>
          </cell>
          <cell r="N599" t="str">
            <v>Valore netto al 31/12/2017</v>
          </cell>
        </row>
        <row r="600">
          <cell r="H600" t="str">
            <v>B02B</v>
          </cell>
          <cell r="K600" t="str">
            <v>assistenza termale in convenzione ubicate nel proprio territorio</v>
          </cell>
          <cell r="L600" t="str">
            <v>€.</v>
          </cell>
          <cell r="M600">
            <v>394</v>
          </cell>
          <cell r="N600">
            <v>424</v>
          </cell>
        </row>
        <row r="601">
          <cell r="H601" t="str">
            <v>B02B</v>
          </cell>
          <cell r="K601" t="str">
            <v>assistenza termale in convenzione ubicate in altre province della Regione</v>
          </cell>
          <cell r="L601" t="str">
            <v>€.</v>
          </cell>
          <cell r="M601">
            <v>37</v>
          </cell>
        </row>
        <row r="602">
          <cell r="H602" t="str">
            <v>B02B</v>
          </cell>
          <cell r="K602" t="str">
            <v>assistenza termale in convenzione fuori Regione (Mobilità passiva in compensazione)</v>
          </cell>
          <cell r="L602" t="str">
            <v>€.</v>
          </cell>
          <cell r="M602">
            <v>238</v>
          </cell>
          <cell r="N602">
            <v>376</v>
          </cell>
        </row>
        <row r="603">
          <cell r="K603" t="str">
            <v>REGIONE: Mobilità attiva prestazioni Termali privato da contabilizzare a costo</v>
          </cell>
          <cell r="L603" t="str">
            <v>€.</v>
          </cell>
        </row>
        <row r="605">
          <cell r="K605" t="str">
            <v>B.2.A.10) Acquisto prestazioni trasporto sanitari - Totale</v>
          </cell>
          <cell r="L605" t="str">
            <v>€.</v>
          </cell>
          <cell r="M605">
            <v>77</v>
          </cell>
          <cell r="N605">
            <v>122</v>
          </cell>
        </row>
        <row r="607">
          <cell r="K607" t="str">
            <v>Descrizione </v>
          </cell>
          <cell r="M607" t="str">
            <v>Valore netto al 31/12/2016</v>
          </cell>
          <cell r="N607" t="str">
            <v>Valore netto al 31/12/2017</v>
          </cell>
        </row>
        <row r="608">
          <cell r="H608" t="str">
            <v>B02A</v>
          </cell>
          <cell r="K608" t="str">
            <v>Trasporti sanitari per emergenza da pubblico (118)</v>
          </cell>
          <cell r="L608" t="str">
            <v>€.</v>
          </cell>
          <cell r="M608">
            <v>0</v>
          </cell>
        </row>
        <row r="609">
          <cell r="H609" t="str">
            <v>B02A</v>
          </cell>
          <cell r="K609" t="str">
            <v>Altri Trasporti sanitari da pubblico</v>
          </cell>
          <cell r="L609" t="str">
            <v>€.</v>
          </cell>
          <cell r="M609">
            <v>0</v>
          </cell>
        </row>
        <row r="610">
          <cell r="H610" t="str">
            <v>B02A</v>
          </cell>
          <cell r="K610" t="str">
            <v>Trasporti fuori regione (mobilità passiva in compensazione)</v>
          </cell>
          <cell r="L610" t="str">
            <v>€.</v>
          </cell>
          <cell r="M610">
            <v>77</v>
          </cell>
          <cell r="N610">
            <v>122</v>
          </cell>
        </row>
        <row r="611">
          <cell r="H611" t="str">
            <v>B02B</v>
          </cell>
          <cell r="K611" t="str">
            <v>Trasporti sanitari per emergenza da privato (118)</v>
          </cell>
          <cell r="L611" t="str">
            <v>€.</v>
          </cell>
          <cell r="M611">
            <v>0</v>
          </cell>
        </row>
        <row r="612">
          <cell r="H612" t="str">
            <v>B02B</v>
          </cell>
          <cell r="K612" t="str">
            <v>Altri Trasporti sanitari da privato</v>
          </cell>
          <cell r="L612" t="str">
            <v>€.</v>
          </cell>
          <cell r="M612">
            <v>0</v>
          </cell>
        </row>
        <row r="613">
          <cell r="K613" t="str">
            <v>REGIONE: Mobilità attiva prestazioni di Trasporto privato da contabilizzare a costo</v>
          </cell>
          <cell r="L613" t="str">
            <v>€.</v>
          </cell>
        </row>
        <row r="615">
          <cell r="K615" t="str">
            <v>B.2.A.11) Acquisto prestazioni Socio-Sanitaria a rilevanza sanitaria - Totale</v>
          </cell>
          <cell r="L615" t="str">
            <v>€.</v>
          </cell>
          <cell r="M615">
            <v>58639</v>
          </cell>
          <cell r="N615">
            <v>60053</v>
          </cell>
        </row>
        <row r="617">
          <cell r="K617" t="str">
            <v>Descrizione </v>
          </cell>
          <cell r="M617" t="str">
            <v>Valore netto al 31/12/2016</v>
          </cell>
          <cell r="N617" t="str">
            <v>Valore netto al 31/12/2017</v>
          </cell>
        </row>
        <row r="618">
          <cell r="H618" t="str">
            <v>B02A</v>
          </cell>
          <cell r="K618" t="str">
            <v>acquisto di prestazioni socio sanitarie integrate da strutture ubicate nel proprio territorio: di cui da RSA pubbliche</v>
          </cell>
          <cell r="L618" t="str">
            <v>€.</v>
          </cell>
          <cell r="M618">
            <v>2197</v>
          </cell>
          <cell r="N618">
            <v>2295</v>
          </cell>
        </row>
        <row r="619">
          <cell r="H619" t="str">
            <v>B02A</v>
          </cell>
          <cell r="K619" t="str">
            <v>acquisto di prestazioni socio sanitarie integrate da strutture ubicate nel proprio territorio: di cui da C.S.E. pubblici</v>
          </cell>
          <cell r="L619" t="str">
            <v>€.</v>
          </cell>
        </row>
        <row r="620">
          <cell r="H620" t="str">
            <v>B02A</v>
          </cell>
          <cell r="K620" t="str">
            <v>acquisto di prestazioni socio sanitarie integrate da strutture ubicate nel proprio territorio: di cui da C.D.I. pubblici</v>
          </cell>
          <cell r="L620" t="str">
            <v>€.</v>
          </cell>
          <cell r="M620">
            <v>0</v>
          </cell>
        </row>
        <row r="621">
          <cell r="H621" t="str">
            <v>B02A</v>
          </cell>
          <cell r="K621" t="str">
            <v>acquisto di prestazioni socio sanitarie integrate da strutture ubicate nel proprio territorio: di cui da R.S.D. pubbliche</v>
          </cell>
          <cell r="L621" t="str">
            <v>€.</v>
          </cell>
          <cell r="M621">
            <v>0</v>
          </cell>
        </row>
        <row r="622">
          <cell r="H622" t="str">
            <v>B02A</v>
          </cell>
          <cell r="K622" t="str">
            <v>acquisto di prestazioni socio sanitarie integrate da strutture pubbliche ubicate nel proprio territorio: di cui per pazienti ex O.P. di fascia B (al netto delle tariffe di accreditamento)</v>
          </cell>
          <cell r="L622" t="str">
            <v>€.</v>
          </cell>
        </row>
        <row r="623">
          <cell r="H623" t="str">
            <v>B02A</v>
          </cell>
          <cell r="K623" t="str">
            <v>acquisto di prestazioni socio sanitarie integrate da strutture ubicate nel proprio territorio: di cui da Centri Diurni per persone Disabili (C.D.D.) pubblici</v>
          </cell>
          <cell r="L623" t="str">
            <v>€.</v>
          </cell>
          <cell r="M623">
            <v>605</v>
          </cell>
          <cell r="N623">
            <v>625</v>
          </cell>
        </row>
        <row r="624">
          <cell r="H624" t="str">
            <v>B02A</v>
          </cell>
          <cell r="K624" t="str">
            <v>acquisto di prestazioni socio sanitarie integrate da strutture ubicate nel proprio territorio: di cui da Comunità alloggio Socio Sanitarie per persone con disabilità (C.S.S.) pubbliche</v>
          </cell>
          <cell r="L624" t="str">
            <v>€.</v>
          </cell>
          <cell r="M624">
            <v>0</v>
          </cell>
        </row>
        <row r="625">
          <cell r="H625" t="str">
            <v>B02A</v>
          </cell>
          <cell r="K625" t="str">
            <v>acquisto di prestazioni socio sanitarie integrate da strutture ubicate nel proprio territorio: di cui per Hospice pubblici</v>
          </cell>
          <cell r="L625" t="str">
            <v>€.</v>
          </cell>
          <cell r="M625">
            <v>0</v>
          </cell>
        </row>
        <row r="626">
          <cell r="H626" t="str">
            <v/>
          </cell>
          <cell r="K626" t="str">
            <v>acquisto di prestazioni socio sanitarie integrate da strutture ubicate nel proprio teritorio: di cui per cure intermedie pubbliche</v>
          </cell>
          <cell r="L626" t="str">
            <v>€.</v>
          </cell>
          <cell r="M626">
            <v>0</v>
          </cell>
        </row>
        <row r="627">
          <cell r="H627" t="str">
            <v>B02A</v>
          </cell>
          <cell r="K627" t="str">
            <v>acquisto di prestazioni socio sanitarie integrate da strutture ubicate in altre province della Regione: di cui da RSA pubbliche</v>
          </cell>
          <cell r="L627" t="str">
            <v>€.</v>
          </cell>
          <cell r="M627">
            <v>1715</v>
          </cell>
          <cell r="N627">
            <v>1529</v>
          </cell>
        </row>
        <row r="628">
          <cell r="H628" t="str">
            <v>B02A</v>
          </cell>
          <cell r="K628" t="str">
            <v>acquisto di prestazioni socio sanitarie integrate da strutture ubicate in altre province della Regione: di cui da C.S.E. pubblici</v>
          </cell>
          <cell r="L628" t="str">
            <v>€.</v>
          </cell>
        </row>
        <row r="629">
          <cell r="H629" t="str">
            <v>B02A</v>
          </cell>
          <cell r="K629" t="str">
            <v>acquisto di prestazioni socio sanitarie integrate da strutture ubicate in altre province della Regione: di cui da C.D.I. pubblici</v>
          </cell>
          <cell r="L629" t="str">
            <v>€.</v>
          </cell>
          <cell r="M629">
            <v>10</v>
          </cell>
          <cell r="N629">
            <v>20</v>
          </cell>
        </row>
        <row r="630">
          <cell r="H630" t="str">
            <v>B02A</v>
          </cell>
          <cell r="K630" t="str">
            <v>acquisto di prestazioni socio sanitarie integrate da strutture ubicate in altre province della Regione: di cui da R.S.D. pubbliche</v>
          </cell>
          <cell r="L630" t="str">
            <v>€.</v>
          </cell>
          <cell r="M630">
            <v>1263</v>
          </cell>
          <cell r="N630">
            <v>1185</v>
          </cell>
        </row>
        <row r="631">
          <cell r="H631" t="str">
            <v>B02A</v>
          </cell>
          <cell r="K631" t="str">
            <v>acquisto di prestazioni socio sanitarie integrate da strutture pubbliche ubicate in altre province della Regione: di cui per pazienti ex O.P. di fascia B (al netto delle tariffe di accreditamento)</v>
          </cell>
          <cell r="L631" t="str">
            <v>€.</v>
          </cell>
          <cell r="M631">
            <v>0</v>
          </cell>
        </row>
        <row r="632">
          <cell r="H632" t="str">
            <v>B02A</v>
          </cell>
          <cell r="K632" t="str">
            <v>acquisto di prestazioni socio sanitarie integrate da strutture ubicate in altre province della Regione: di cui da Centri Diurni per persone Disabili (C.D.D.) pubblici</v>
          </cell>
          <cell r="L632" t="str">
            <v>€.</v>
          </cell>
          <cell r="M632">
            <v>5</v>
          </cell>
          <cell r="N632">
            <v>11</v>
          </cell>
        </row>
        <row r="633">
          <cell r="H633" t="str">
            <v>B02A</v>
          </cell>
          <cell r="K633" t="str">
            <v>acquisto di prestazioni socio sanitarie integrate da strutture ubicate in altre province della Regione: di cui da Comunità alloggio Socio Sanitarie per persone con disabilità (C.S.S.) pubbliche</v>
          </cell>
          <cell r="L633" t="str">
            <v>€.</v>
          </cell>
          <cell r="M633">
            <v>0</v>
          </cell>
        </row>
        <row r="634">
          <cell r="H634" t="str">
            <v>B02A</v>
          </cell>
          <cell r="K634" t="str">
            <v>acquisto di prestazioni socio sanitarie integrate da strutture ubicate in altre province della Regione: di cui per Hospice pubblici</v>
          </cell>
          <cell r="L634" t="str">
            <v>€.</v>
          </cell>
          <cell r="M634">
            <v>78</v>
          </cell>
          <cell r="N634">
            <v>103</v>
          </cell>
        </row>
        <row r="635">
          <cell r="H635" t="str">
            <v/>
          </cell>
          <cell r="K635" t="str">
            <v>acquisto di prestazioni socio sanitarie integrate da strutture ubicate in altre province della Regione: di cui per cure intermedie pubbliche</v>
          </cell>
          <cell r="L635" t="str">
            <v>€.</v>
          </cell>
          <cell r="M635">
            <v>0</v>
          </cell>
        </row>
        <row r="636">
          <cell r="H636" t="str">
            <v>B02A</v>
          </cell>
          <cell r="K636" t="str">
            <v>acquisto di prestazioni socio sanitarie integrate da strutture ubicate fuori Regione: di cui da RSA pubbliche</v>
          </cell>
          <cell r="L636" t="str">
            <v>€.</v>
          </cell>
          <cell r="M636">
            <v>0</v>
          </cell>
        </row>
        <row r="637">
          <cell r="H637" t="str">
            <v>B02A</v>
          </cell>
          <cell r="K637" t="str">
            <v>acquisto di prestazioni socio sanitarie integrate da strutture ubicate fuori Regione: di cui da strutture per disabili pubbliche</v>
          </cell>
          <cell r="L637" t="str">
            <v>€.</v>
          </cell>
        </row>
        <row r="638">
          <cell r="H638" t="str">
            <v>B02A</v>
          </cell>
          <cell r="K638" t="str">
            <v>acquisto di prestazioni socio sanitarie integrate da strutture pubbliche ubicate fuori Regione: di cui per pazienti ex O.P. di fascia B (al netto delle tariffe di accreditamento)</v>
          </cell>
          <cell r="L638" t="str">
            <v>€.</v>
          </cell>
        </row>
        <row r="639">
          <cell r="H639" t="str">
            <v>B02A</v>
          </cell>
          <cell r="K639" t="str">
            <v>acquisto di prestazioni socio sanitarie integrate da strutture ubicate fuori Regione: di cui per Hospice pubblici</v>
          </cell>
          <cell r="L639" t="str">
            <v>€.</v>
          </cell>
          <cell r="M639">
            <v>0</v>
          </cell>
        </row>
        <row r="640">
          <cell r="H640" t="str">
            <v>B02A</v>
          </cell>
          <cell r="K640" t="str">
            <v>acquisto di servizi di assistenza domiciliare integrata (ADI) da pubblico</v>
          </cell>
          <cell r="L640" t="str">
            <v>€.</v>
          </cell>
          <cell r="M640">
            <v>0</v>
          </cell>
        </row>
        <row r="641">
          <cell r="H641" t="str">
            <v>B02A</v>
          </cell>
          <cell r="K641" t="str">
            <v>acquisto di prestazioni di assistenza domiciliare integrata (ADI) - voucher sociosanitario da pubblico</v>
          </cell>
          <cell r="L641" t="str">
            <v>€.</v>
          </cell>
          <cell r="M641">
            <v>0</v>
          </cell>
        </row>
        <row r="642">
          <cell r="H642" t="str">
            <v>B02A</v>
          </cell>
          <cell r="K642" t="str">
            <v>Acquisto servizi socio assistenziali da pubblico</v>
          </cell>
          <cell r="L642" t="str">
            <v>€.</v>
          </cell>
          <cell r="M642">
            <v>0</v>
          </cell>
        </row>
        <row r="643">
          <cell r="H643" t="str">
            <v>B02A</v>
          </cell>
          <cell r="K643" t="str">
            <v>Acquisto di voucher sociosanitari da ATS/ASST/Fondazioni della Regione</v>
          </cell>
          <cell r="L643" t="str">
            <v>€.</v>
          </cell>
          <cell r="M643">
            <v>0</v>
          </cell>
        </row>
        <row r="644">
          <cell r="H644" t="str">
            <v>B02A</v>
          </cell>
          <cell r="K644" t="str">
            <v>altri acquisti di prestazioni di servizi socio sanitari da ATS/ASST/Fondazioni della Regione</v>
          </cell>
          <cell r="L644" t="str">
            <v>€.</v>
          </cell>
          <cell r="M644">
            <v>0</v>
          </cell>
        </row>
        <row r="645">
          <cell r="H645" t="str">
            <v>B02A</v>
          </cell>
          <cell r="K645" t="str">
            <v>Altri costi per prestazioni di servizi socio sanitari da pubblico</v>
          </cell>
          <cell r="L645" t="str">
            <v>€.</v>
          </cell>
          <cell r="M645">
            <v>0</v>
          </cell>
        </row>
        <row r="646">
          <cell r="H646" t="str">
            <v>B02A</v>
          </cell>
          <cell r="K646" t="str">
            <v>altri acquisti di prestazioni di servizi socio assistenziali da ATS/ASST/Fondazioni della Regione</v>
          </cell>
          <cell r="L646" t="str">
            <v>€.</v>
          </cell>
        </row>
        <row r="647">
          <cell r="H647" t="str">
            <v>B02A</v>
          </cell>
          <cell r="K647" t="str">
            <v>Altri costi per prestazioni di servizi socio assistenziali da pubblico</v>
          </cell>
          <cell r="L647" t="str">
            <v>€.</v>
          </cell>
        </row>
        <row r="648">
          <cell r="H648" t="str">
            <v>B02B</v>
          </cell>
          <cell r="K648" t="str">
            <v>acquisto di prestazioni socio sanitarie integrate da strutture ubicate nel proprio territorio: di cui da RSA private</v>
          </cell>
          <cell r="L648" t="str">
            <v>€.</v>
          </cell>
          <cell r="M648">
            <v>34838</v>
          </cell>
          <cell r="N648">
            <v>35430</v>
          </cell>
        </row>
        <row r="649">
          <cell r="H649" t="str">
            <v>B02B</v>
          </cell>
          <cell r="K649" t="str">
            <v>acquisto di prestazioni socio sanitarie integrate da strutture ubicate nel proprio territorio: di cui da C.S.E. privati</v>
          </cell>
          <cell r="L649" t="str">
            <v>€.</v>
          </cell>
        </row>
        <row r="650">
          <cell r="H650" t="str">
            <v>B02B</v>
          </cell>
          <cell r="K650" t="str">
            <v>acquisto di prestazioni socio sanitarie integrate da strutture ubicate nel proprio territorio: di cui da C.D.I. privati</v>
          </cell>
          <cell r="L650" t="str">
            <v>€.</v>
          </cell>
          <cell r="M650">
            <v>1649</v>
          </cell>
          <cell r="N650">
            <v>1632</v>
          </cell>
        </row>
        <row r="651">
          <cell r="H651" t="str">
            <v>B02B</v>
          </cell>
          <cell r="K651" t="str">
            <v>acquisto di prestazioni socio sanitarie integrate da strutture ubicate nel proprio territorio: di cui da R.S.D. private</v>
          </cell>
          <cell r="L651" t="str">
            <v>€.</v>
          </cell>
          <cell r="M651">
            <v>4166</v>
          </cell>
          <cell r="N651">
            <v>4108</v>
          </cell>
        </row>
        <row r="652">
          <cell r="H652" t="str">
            <v>B02B</v>
          </cell>
          <cell r="K652" t="str">
            <v>acquisto di prestazioni socio sanitarie integrate da strutture private ubicate nel proprio territorio: di cui per pazienti ex O.P. di fascia B (al netto delle tariffe di accreditamento)</v>
          </cell>
          <cell r="L652" t="str">
            <v>€.</v>
          </cell>
          <cell r="M652">
            <v>0</v>
          </cell>
        </row>
        <row r="653">
          <cell r="H653" t="str">
            <v>B02B</v>
          </cell>
          <cell r="K653" t="str">
            <v>acquisto di prestazioni socio sanitarie integrate da strutture ubicate nel proprio territorio: di cui da Centri Diurni per persone Disabili (C.D.D.) privati</v>
          </cell>
          <cell r="L653" t="str">
            <v>€.</v>
          </cell>
          <cell r="M653">
            <v>2778</v>
          </cell>
          <cell r="N653">
            <v>2742</v>
          </cell>
        </row>
        <row r="654">
          <cell r="H654" t="str">
            <v>B02B</v>
          </cell>
          <cell r="K654" t="str">
            <v>acquisto di prestazioni socio sanitarie integrate da strutture ubicate nel proprio territorio: di cui da Comunità alloggio Socio Sanitarie per persone con disabilità (C.S.S.) private</v>
          </cell>
          <cell r="L654" t="str">
            <v>€.</v>
          </cell>
          <cell r="M654">
            <v>282</v>
          </cell>
          <cell r="N654">
            <v>273</v>
          </cell>
        </row>
        <row r="655">
          <cell r="H655" t="str">
            <v>B02B</v>
          </cell>
          <cell r="K655" t="str">
            <v>acquisto di prestazioni socio sanitarie integrate da strutture ubicate nel proprio territorio: di cui da Hospice privati</v>
          </cell>
          <cell r="L655" t="str">
            <v>€.</v>
          </cell>
          <cell r="M655">
            <v>251</v>
          </cell>
          <cell r="N655">
            <v>367</v>
          </cell>
        </row>
        <row r="656">
          <cell r="H656" t="str">
            <v/>
          </cell>
          <cell r="K656" t="str">
            <v>acquisto di prestazioni socio sanitarie integrate da strutture ubicate nel proprio teritorio: di cui per cure intermedie private</v>
          </cell>
          <cell r="L656" t="str">
            <v>€.</v>
          </cell>
          <cell r="M656">
            <v>1400</v>
          </cell>
          <cell r="N656">
            <v>1792</v>
          </cell>
        </row>
        <row r="657">
          <cell r="H657" t="str">
            <v>B02B</v>
          </cell>
          <cell r="K657" t="str">
            <v>acquisto di prestazioni socio sanitarie integrate da strutture ubicate in altre province della Regione: di cui da RSA private</v>
          </cell>
          <cell r="L657" t="str">
            <v>€.</v>
          </cell>
          <cell r="M657">
            <v>0</v>
          </cell>
        </row>
        <row r="658">
          <cell r="H658" t="str">
            <v>B02B</v>
          </cell>
          <cell r="K658" t="str">
            <v>acquisto di prestazioni socio sanitarie integrate da strutture ubicate in altre province della Regione: di cui da C.S.E. privati</v>
          </cell>
          <cell r="L658" t="str">
            <v>€.</v>
          </cell>
        </row>
        <row r="659">
          <cell r="H659" t="str">
            <v>B02B</v>
          </cell>
          <cell r="K659" t="str">
            <v>acquisto di prestazioni socio sanitarie integrate da strutture ubicate in altre province della Regione: di cui da C.D.I. privati</v>
          </cell>
          <cell r="L659" t="str">
            <v>€.</v>
          </cell>
          <cell r="M659">
            <v>0</v>
          </cell>
        </row>
        <row r="660">
          <cell r="H660" t="str">
            <v>B02B</v>
          </cell>
          <cell r="K660" t="str">
            <v>acquisto di prestazioni socio sanitarie integrate da strutture ubicate in altre province della Regione: di cui da R.S.D. private</v>
          </cell>
          <cell r="L660" t="str">
            <v>€.</v>
          </cell>
          <cell r="M660">
            <v>0</v>
          </cell>
        </row>
        <row r="661">
          <cell r="H661" t="str">
            <v>B02B</v>
          </cell>
          <cell r="K661" t="str">
            <v>acquisto di prestazioni socio sanitarie integrate da strutture private ubicate in altre province della Regione: di cui per pazienti ex O.P. di fascia B (al netto delle tariffe di accreditamento)</v>
          </cell>
          <cell r="L661" t="str">
            <v>€.</v>
          </cell>
          <cell r="M661">
            <v>0</v>
          </cell>
        </row>
        <row r="662">
          <cell r="H662" t="str">
            <v>B02B</v>
          </cell>
          <cell r="K662" t="str">
            <v>acquisto di prestazioni socio sanitarie integrate da strutture ubicate in altre province della Regione: di cui da Centri Diurni per persone Disabili (C.D.D.) privati</v>
          </cell>
          <cell r="L662" t="str">
            <v>€.</v>
          </cell>
          <cell r="M662">
            <v>0</v>
          </cell>
        </row>
        <row r="663">
          <cell r="H663" t="str">
            <v>B02B</v>
          </cell>
          <cell r="K663" t="str">
            <v>acquisto di prestazioni socio sanitarie integrate da strutture ubicate in altre province della Regione: di cui da Comunità alloggio Socio Sanitarie per persone con disabilità (C.S.S.) private</v>
          </cell>
          <cell r="L663" t="str">
            <v>€.</v>
          </cell>
          <cell r="M663">
            <v>0</v>
          </cell>
        </row>
        <row r="664">
          <cell r="H664" t="str">
            <v>B02B</v>
          </cell>
          <cell r="K664" t="str">
            <v>acquisto di prestazioni socio sanitarie integrate da strutture ubicate in altre province della Regione: di cui da Hospice privati</v>
          </cell>
          <cell r="L664" t="str">
            <v>€.</v>
          </cell>
          <cell r="M664">
            <v>0</v>
          </cell>
        </row>
        <row r="665">
          <cell r="H665" t="str">
            <v/>
          </cell>
          <cell r="K665" t="str">
            <v>acquisto di prestazioni socio sanitarie integrate da strutture ubicate in altre province della Regione: di cui per cure intermedie private</v>
          </cell>
          <cell r="L665" t="str">
            <v>€.</v>
          </cell>
          <cell r="M665">
            <v>0</v>
          </cell>
        </row>
        <row r="666">
          <cell r="H666" t="str">
            <v/>
          </cell>
          <cell r="K666" t="str">
            <v>acquisto di prestazioni socio sanitarie integrate da RSA gestite da ASST (ATS/ASST/Fondazioni della Regione)</v>
          </cell>
          <cell r="L666" t="str">
            <v>€.</v>
          </cell>
          <cell r="M666">
            <v>0</v>
          </cell>
        </row>
        <row r="667">
          <cell r="H667" t="str">
            <v/>
          </cell>
          <cell r="K667" t="str">
            <v>acquisto di prestazioni socio sanitarie integrate da CDI gestiti da ASST (ATS/ASST/Fondazioni della Regione)</v>
          </cell>
          <cell r="L667" t="str">
            <v>€.</v>
          </cell>
          <cell r="M667">
            <v>0</v>
          </cell>
        </row>
        <row r="668">
          <cell r="H668" t="str">
            <v/>
          </cell>
          <cell r="K668" t="str">
            <v>acquisto di prestazioni socio sanitarie integrate da RSD gestite da ASST (ATS/ASST/Fondazioni della Regione)</v>
          </cell>
          <cell r="L668" t="str">
            <v>€.</v>
          </cell>
          <cell r="M668">
            <v>76</v>
          </cell>
          <cell r="N668">
            <v>52</v>
          </cell>
        </row>
        <row r="669">
          <cell r="H669" t="str">
            <v/>
          </cell>
          <cell r="K669" t="str">
            <v>acquisto di prestazioni socio sanitarie integrate da CDD gestiti da ASST (ATS/ASST/Fondazioni della Regione)</v>
          </cell>
          <cell r="L669" t="str">
            <v>€.</v>
          </cell>
          <cell r="M669">
            <v>0</v>
          </cell>
        </row>
        <row r="670">
          <cell r="H670" t="str">
            <v/>
          </cell>
          <cell r="K670" t="str">
            <v>acquisto di prestazioni socio sanitarie integrate da hospice gestiti da ASST (ATS/ASST/Fondazioni della Regione)</v>
          </cell>
          <cell r="L670" t="str">
            <v>€.</v>
          </cell>
          <cell r="M670">
            <v>0</v>
          </cell>
        </row>
        <row r="671">
          <cell r="H671" t="str">
            <v>B02B</v>
          </cell>
          <cell r="K671" t="str">
            <v>acquisto di prestazioni socio sanitarie integrate da strutture ubicate fuori Regione: di cui da RSA private</v>
          </cell>
          <cell r="L671" t="str">
            <v>€.</v>
          </cell>
          <cell r="M671">
            <v>85</v>
          </cell>
          <cell r="N671">
            <v>85</v>
          </cell>
        </row>
        <row r="672">
          <cell r="H672" t="str">
            <v>B02B</v>
          </cell>
          <cell r="K672" t="str">
            <v>acquisto di prestazioni socio sanitarie integrate da strutture ubicate fuori Regione: di cui da strutture per disabili private</v>
          </cell>
          <cell r="L672" t="str">
            <v>€.</v>
          </cell>
          <cell r="M672">
            <v>0</v>
          </cell>
        </row>
        <row r="673">
          <cell r="H673" t="str">
            <v>B02B</v>
          </cell>
          <cell r="K673" t="str">
            <v>acquisto di prestazioni socio sanitarie integrate da strutture ubicate fuori Regione: di cui da Hospice privati</v>
          </cell>
          <cell r="L673" t="str">
            <v>€.</v>
          </cell>
          <cell r="M673">
            <v>0</v>
          </cell>
        </row>
        <row r="674">
          <cell r="H674" t="str">
            <v>B02B</v>
          </cell>
          <cell r="K674" t="str">
            <v>acquisto di servizi di assistenza domiciliare integrata (ADI) da privato</v>
          </cell>
          <cell r="L674" t="str">
            <v>€.</v>
          </cell>
          <cell r="M674">
            <v>0</v>
          </cell>
        </row>
        <row r="675">
          <cell r="H675" t="str">
            <v>B02B</v>
          </cell>
          <cell r="K675" t="str">
            <v>acquisto di prestazioni di assistenza domiciliare integrata (ADI) - voucher sociosanitario da privato</v>
          </cell>
          <cell r="L675" t="str">
            <v>€.</v>
          </cell>
          <cell r="M675">
            <v>5005</v>
          </cell>
          <cell r="N675">
            <v>5549</v>
          </cell>
        </row>
        <row r="676">
          <cell r="H676" t="str">
            <v>B02B</v>
          </cell>
          <cell r="K676" t="str">
            <v>acquisto di prestazioni da servizi residenziali e semiresidenziali area dipendenze ubicate sul proprio territorio (da privato)</v>
          </cell>
          <cell r="L676" t="str">
            <v>€.</v>
          </cell>
          <cell r="M676">
            <v>402</v>
          </cell>
          <cell r="N676">
            <v>352</v>
          </cell>
        </row>
        <row r="677">
          <cell r="H677" t="str">
            <v>B02B</v>
          </cell>
          <cell r="K677" t="str">
            <v>acquisto di prestazioni da servizi residenziali e semiresidenziali area dipendenze ubicate in altri territori della Regione (da privato)</v>
          </cell>
          <cell r="L677" t="str">
            <v>€.</v>
          </cell>
          <cell r="M677">
            <v>1343</v>
          </cell>
          <cell r="N677">
            <v>1138</v>
          </cell>
        </row>
        <row r="678">
          <cell r="H678" t="str">
            <v>B02B</v>
          </cell>
          <cell r="K678" t="str">
            <v>acquisto di prestazioni da servizi residenziali e semiresidenziali area dipendenze ubicate fuori Regione (da privato)</v>
          </cell>
          <cell r="L678" t="str">
            <v>€.</v>
          </cell>
          <cell r="M678">
            <v>22</v>
          </cell>
          <cell r="N678">
            <v>142</v>
          </cell>
        </row>
        <row r="679">
          <cell r="H679" t="str">
            <v>B02B</v>
          </cell>
          <cell r="K679" t="str">
            <v>acquisto di prestazioni da servizi multidisciplinari integrati (dipendenze) privati ubicati sul proprio territorio</v>
          </cell>
          <cell r="L679" t="str">
            <v>€.</v>
          </cell>
          <cell r="M679">
            <v>214</v>
          </cell>
          <cell r="N679">
            <v>350</v>
          </cell>
        </row>
        <row r="680">
          <cell r="H680" t="str">
            <v>B02B</v>
          </cell>
          <cell r="K680" t="str">
            <v>acquisto di prestazioni da servizi multidisciplinari integrati (dipendenze) privati ubicati in altre province della Regione</v>
          </cell>
          <cell r="L680" t="str">
            <v>€.</v>
          </cell>
          <cell r="M680">
            <v>61</v>
          </cell>
          <cell r="N680">
            <v>47</v>
          </cell>
        </row>
        <row r="681">
          <cell r="H681" t="str">
            <v>B02B</v>
          </cell>
          <cell r="K681" t="str">
            <v>acquisto di prestazioni socio sanitarie integrate da consultori familiari privati ubicati sul proprio territorio (prestazioni tariffate)</v>
          </cell>
          <cell r="L681" t="str">
            <v>€.</v>
          </cell>
          <cell r="M681">
            <v>154</v>
          </cell>
          <cell r="N681">
            <v>208</v>
          </cell>
        </row>
        <row r="682">
          <cell r="H682" t="str">
            <v>B02B</v>
          </cell>
          <cell r="K682" t="str">
            <v>Riconoscimento funzioni ai consultori familiari privati ubicati sul proprio territorio</v>
          </cell>
          <cell r="L682" t="str">
            <v>€.</v>
          </cell>
          <cell r="M682">
            <v>20</v>
          </cell>
        </row>
        <row r="683">
          <cell r="H683" t="str">
            <v>B02B</v>
          </cell>
          <cell r="K683" t="str">
            <v>acquisto di prestazioni socio sanitarie integrate da consultori familiari privati ubicati in altre province della Regione</v>
          </cell>
          <cell r="L683" t="str">
            <v>€.</v>
          </cell>
          <cell r="M683">
            <v>20</v>
          </cell>
          <cell r="N683">
            <v>18</v>
          </cell>
        </row>
        <row r="685">
          <cell r="K685" t="str">
            <v>B.2.A.12) Compartecipazione al personale per att. Libero-prof. (intramoenia) - Totale</v>
          </cell>
          <cell r="L685" t="str">
            <v>€.</v>
          </cell>
          <cell r="M685">
            <v>188</v>
          </cell>
          <cell r="N685">
            <v>144</v>
          </cell>
        </row>
        <row r="687">
          <cell r="K687" t="str">
            <v>Descrizione </v>
          </cell>
          <cell r="M687" t="str">
            <v>Valore netto al 31/12/2016</v>
          </cell>
          <cell r="N687" t="str">
            <v>Valore netto al 31/12/2017</v>
          </cell>
        </row>
        <row r="688">
          <cell r="H688" t="str">
            <v>B02B</v>
          </cell>
          <cell r="K688" t="str">
            <v>Compart. al personale att. libera professione ex art. 55 c.1 lett. a) - b)  Ccnl - Area Ospedaliera</v>
          </cell>
          <cell r="L688" t="str">
            <v>€.</v>
          </cell>
          <cell r="M688">
            <v>0</v>
          </cell>
        </row>
        <row r="689">
          <cell r="H689" t="str">
            <v>B02B</v>
          </cell>
          <cell r="K689" t="str">
            <v>Compart. al personale att. libera professione ex art. 55 c.1 lett. a) - b)  Ccnl - Area Specialistica</v>
          </cell>
          <cell r="L689" t="str">
            <v>€.</v>
          </cell>
          <cell r="M689">
            <v>16</v>
          </cell>
          <cell r="N689">
            <v>9</v>
          </cell>
        </row>
        <row r="690">
          <cell r="H690" t="str">
            <v>B02B</v>
          </cell>
          <cell r="K690" t="str">
            <v>Compart. al personale att. libera professione ex art. 55 c.1 lett. a) - b)  Ccnl - Area sanità pubblica</v>
          </cell>
          <cell r="L690" t="str">
            <v>€.</v>
          </cell>
          <cell r="M690">
            <v>60</v>
          </cell>
          <cell r="N690">
            <v>61</v>
          </cell>
        </row>
        <row r="691">
          <cell r="H691" t="str">
            <v>B02B</v>
          </cell>
          <cell r="K691" t="str">
            <v>Servizi di consulenza sanitaria in area pagamento (art. 55 c.1 lett. c) d)  ed ex art. 57-58 CCNL)</v>
          </cell>
          <cell r="L691" t="str">
            <v>€.</v>
          </cell>
          <cell r="M691">
            <v>32</v>
          </cell>
        </row>
        <row r="692">
          <cell r="H692" t="str">
            <v>B02B</v>
          </cell>
          <cell r="K692" t="str">
            <v>Servizi di consulenza sanitaria in area pagamento (art. 55 c.1 lett. c) d)  ed ex art. 57-58 CCNL) - attività v/ATS-ASST-Fondazioni della Regione</v>
          </cell>
          <cell r="L692" t="str">
            <v>€.</v>
          </cell>
          <cell r="M692">
            <v>0</v>
          </cell>
        </row>
        <row r="693">
          <cell r="H693" t="str">
            <v>B02B</v>
          </cell>
          <cell r="K693" t="str">
            <v>Servizi di consulenza sanitaria in area pagamento (art. 55 c.2 CCNL)</v>
          </cell>
          <cell r="L693" t="str">
            <v>€.</v>
          </cell>
          <cell r="M693">
            <v>80</v>
          </cell>
          <cell r="N693">
            <v>74</v>
          </cell>
        </row>
        <row r="694">
          <cell r="H694" t="str">
            <v>B02B</v>
          </cell>
          <cell r="K694" t="str">
            <v>Servizi di consulenza sanitaria in area pagamento (art. 55 c.2 CCNL) v/ATS-ASST-Fondazioni della Regione</v>
          </cell>
          <cell r="L694" t="str">
            <v>€.</v>
          </cell>
          <cell r="M694">
            <v>0</v>
          </cell>
        </row>
        <row r="695">
          <cell r="K695" t="str">
            <v>Costi per prestazioni sanitarie intramoenia - Altro verso ATS-ASST-Fondazioni della Regione</v>
          </cell>
          <cell r="L695" t="str">
            <v>€.</v>
          </cell>
          <cell r="M695">
            <v>0</v>
          </cell>
        </row>
        <row r="697">
          <cell r="K697" t="str">
            <v>B.2.A.13)  Rimborsi, assegni e contributi sanitari - Totale</v>
          </cell>
          <cell r="L697" t="str">
            <v>€.</v>
          </cell>
          <cell r="M697">
            <v>356</v>
          </cell>
          <cell r="N697">
            <v>691</v>
          </cell>
        </row>
        <row r="699">
          <cell r="K699" t="str">
            <v>Descrizione </v>
          </cell>
          <cell r="M699" t="str">
            <v>Valore netto al 31/12/2016</v>
          </cell>
          <cell r="N699" t="str">
            <v>Valore netto al 31/12/2017</v>
          </cell>
        </row>
        <row r="700">
          <cell r="H700" t="str">
            <v>B02B</v>
          </cell>
          <cell r="K700" t="str">
            <v>Contributi ad associazioni di volontariato</v>
          </cell>
          <cell r="L700" t="str">
            <v>€.</v>
          </cell>
          <cell r="M700">
            <v>0</v>
          </cell>
        </row>
        <row r="701">
          <cell r="H701" t="str">
            <v>B02B</v>
          </cell>
          <cell r="K701" t="str">
            <v>Contributi/Rimborsi per cure all'estero</v>
          </cell>
          <cell r="L701" t="str">
            <v>€.</v>
          </cell>
          <cell r="M701">
            <v>16</v>
          </cell>
          <cell r="N701">
            <v>15</v>
          </cell>
        </row>
        <row r="702">
          <cell r="H702" t="str">
            <v>B02B</v>
          </cell>
          <cell r="K702" t="str">
            <v>Contributi/Rimborsi per assistenza indiretta</v>
          </cell>
          <cell r="L702" t="str">
            <v>€.</v>
          </cell>
          <cell r="M702">
            <v>8</v>
          </cell>
          <cell r="N702">
            <v>21</v>
          </cell>
        </row>
        <row r="703">
          <cell r="H703" t="str">
            <v>B02B</v>
          </cell>
          <cell r="K703" t="str">
            <v>Contributi obbligatori Legge 210/92</v>
          </cell>
          <cell r="L703" t="str">
            <v>€.</v>
          </cell>
          <cell r="M703">
            <v>323</v>
          </cell>
          <cell r="N703">
            <v>655</v>
          </cell>
        </row>
        <row r="704">
          <cell r="H704" t="str">
            <v>B02B</v>
          </cell>
          <cell r="K704" t="str">
            <v>Altre Contribuzioni Passive e sussidi</v>
          </cell>
          <cell r="L704" t="str">
            <v>€.</v>
          </cell>
          <cell r="M704">
            <v>9</v>
          </cell>
        </row>
        <row r="705">
          <cell r="H705" t="str">
            <v>B02A</v>
          </cell>
          <cell r="K705" t="str">
            <v>Altre Contribuzioni Passive e sussidi verso altre ATS/ASST/Fondazioni della regione</v>
          </cell>
          <cell r="L705" t="str">
            <v>€.</v>
          </cell>
          <cell r="M705">
            <v>0</v>
          </cell>
        </row>
        <row r="706">
          <cell r="K706" t="str">
            <v>Altre Contribuzioni Passive e sussidi verso GSA della Regione</v>
          </cell>
          <cell r="L706" t="str">
            <v>€.</v>
          </cell>
          <cell r="M706">
            <v>0</v>
          </cell>
        </row>
        <row r="707">
          <cell r="K707" t="str">
            <v>Fondo nazionale per le politiche sociali - risorse per ambiti distrettuali</v>
          </cell>
          <cell r="L707" t="str">
            <v>€.</v>
          </cell>
        </row>
        <row r="708">
          <cell r="K708" t="str">
            <v>Fondo sociale regionale parte corrente - risorse per ambiti distrettuali</v>
          </cell>
          <cell r="L708" t="str">
            <v>€.</v>
          </cell>
        </row>
        <row r="709">
          <cell r="K709" t="str">
            <v>Fondo nazionale per le non autosufficienze - risorse per ambiti distrettuali</v>
          </cell>
          <cell r="L709" t="str">
            <v>€.</v>
          </cell>
        </row>
        <row r="710">
          <cell r="K710" t="str">
            <v>Fondo nazionale per la famiglia - risorse per ambiti distrettuali</v>
          </cell>
          <cell r="L710" t="str">
            <v>€.</v>
          </cell>
        </row>
        <row r="711">
          <cell r="K711" t="str">
            <v>REGIONE: Contributi per ARPA</v>
          </cell>
          <cell r="L711" t="str">
            <v>€.</v>
          </cell>
        </row>
        <row r="712">
          <cell r="K712" t="str">
            <v>REGIONE: Contributi per Agenzie Regionali</v>
          </cell>
          <cell r="L712" t="str">
            <v>€.</v>
          </cell>
        </row>
        <row r="713">
          <cell r="K713" t="str">
            <v>REGIONE: Spese dirette regionali - Rimborsi, assegni e contributi sanitari</v>
          </cell>
          <cell r="L713" t="str">
            <v>€.</v>
          </cell>
        </row>
        <row r="715">
          <cell r="K715" t="str">
            <v>B.2.A.14) Consulenze, Collaborazioni,  Interinale e altre prestazioni di lavoro sanitarie e sociosanitarie - Totale</v>
          </cell>
          <cell r="L715" t="str">
            <v>€.</v>
          </cell>
          <cell r="M715">
            <v>10</v>
          </cell>
          <cell r="N715">
            <v>4</v>
          </cell>
        </row>
        <row r="717">
          <cell r="K717" t="str">
            <v>Descrizione </v>
          </cell>
          <cell r="M717" t="str">
            <v>Valore netto al 31/12/2016</v>
          </cell>
          <cell r="N717" t="str">
            <v>Valore netto al 31/12/2017</v>
          </cell>
        </row>
        <row r="718">
          <cell r="H718" t="str">
            <v>B02A</v>
          </cell>
          <cell r="K718" t="str">
            <v>Consulenze sanitarie da ATS/ASST/Fondazioni della Regione</v>
          </cell>
          <cell r="L718" t="str">
            <v>€.</v>
          </cell>
          <cell r="M718">
            <v>5</v>
          </cell>
          <cell r="N718">
            <v>4</v>
          </cell>
        </row>
        <row r="719">
          <cell r="H719" t="str">
            <v>B02A</v>
          </cell>
          <cell r="K719" t="str">
            <v>Consulenze socio-sanitarie da ATS/ASST/Fondazioni della Regione</v>
          </cell>
          <cell r="L719" t="str">
            <v>€.</v>
          </cell>
          <cell r="M719">
            <v>0</v>
          </cell>
        </row>
        <row r="720">
          <cell r="H720" t="str">
            <v>B02A</v>
          </cell>
          <cell r="K720" t="str">
            <v>Consulenze scientifiche da ATS/ASST/Fondazioni della Regione</v>
          </cell>
          <cell r="L720" t="str">
            <v>€.</v>
          </cell>
        </row>
        <row r="721">
          <cell r="H721" t="str">
            <v>B02A</v>
          </cell>
          <cell r="K721" t="str">
            <v>Consulenze sanitarie da altri enti pubblici</v>
          </cell>
          <cell r="L721" t="str">
            <v>€.</v>
          </cell>
          <cell r="M721">
            <v>0</v>
          </cell>
        </row>
        <row r="722">
          <cell r="H722" t="str">
            <v>B02A</v>
          </cell>
          <cell r="K722" t="str">
            <v>Consulenze socio-sanitarie da altri enti pubblici</v>
          </cell>
          <cell r="L722" t="str">
            <v>€.</v>
          </cell>
          <cell r="M722">
            <v>0</v>
          </cell>
        </row>
        <row r="723">
          <cell r="H723" t="str">
            <v>B02A</v>
          </cell>
          <cell r="K723" t="str">
            <v>Consulenze scientifiche da altri soggetti pubblici</v>
          </cell>
          <cell r="L723" t="str">
            <v>€.</v>
          </cell>
        </row>
        <row r="724">
          <cell r="H724" t="str">
            <v>B02B</v>
          </cell>
          <cell r="K724" t="str">
            <v>Consulenze sanitarie da terzi</v>
          </cell>
          <cell r="L724" t="str">
            <v>€.</v>
          </cell>
          <cell r="M724">
            <v>5</v>
          </cell>
        </row>
        <row r="725">
          <cell r="H725" t="str">
            <v/>
          </cell>
          <cell r="K725" t="str">
            <v>Consulenze sanitarie da terzi (Assi)</v>
          </cell>
          <cell r="L725" t="str">
            <v>€.</v>
          </cell>
          <cell r="M725">
            <v>0</v>
          </cell>
        </row>
        <row r="726">
          <cell r="H726" t="str">
            <v>B02B</v>
          </cell>
          <cell r="K726" t="str">
            <v>Consulenze socio-sanitarie da terzi</v>
          </cell>
          <cell r="L726" t="str">
            <v>€.</v>
          </cell>
          <cell r="M726">
            <v>0</v>
          </cell>
        </row>
        <row r="727">
          <cell r="H727" t="str">
            <v>B02B</v>
          </cell>
          <cell r="K727" t="str">
            <v>Consulenze scientifiche da terzi</v>
          </cell>
          <cell r="L727" t="str">
            <v>€.</v>
          </cell>
        </row>
        <row r="728">
          <cell r="H728" t="str">
            <v>B02B</v>
          </cell>
          <cell r="K728" t="str">
            <v>Collaborazioni coordinate e continuative - area sanitaria</v>
          </cell>
          <cell r="L728" t="str">
            <v>€.</v>
          </cell>
          <cell r="M728">
            <v>0</v>
          </cell>
        </row>
        <row r="729">
          <cell r="H729" t="str">
            <v>B02B</v>
          </cell>
          <cell r="K729" t="str">
            <v>Collaborazioni coordinate e continuative - area territorio</v>
          </cell>
          <cell r="L729" t="str">
            <v>€.</v>
          </cell>
          <cell r="M729">
            <v>0</v>
          </cell>
        </row>
        <row r="730">
          <cell r="H730" t="str">
            <v>B02B</v>
          </cell>
          <cell r="K730" t="str">
            <v>Collaborazioni coordinate e continuative - area ricerca</v>
          </cell>
          <cell r="L730" t="str">
            <v>€.</v>
          </cell>
        </row>
        <row r="731">
          <cell r="H731" t="str">
            <v>B02B</v>
          </cell>
          <cell r="K731" t="str">
            <v>Collaborazioni coordinate e continuative - area sociale</v>
          </cell>
          <cell r="L731" t="str">
            <v>€.</v>
          </cell>
        </row>
        <row r="732">
          <cell r="H732" t="str">
            <v>B02B</v>
          </cell>
          <cell r="K732" t="str">
            <v>Indennità a personale universitario - area sanitaria</v>
          </cell>
          <cell r="L732" t="str">
            <v>€.</v>
          </cell>
          <cell r="M732">
            <v>0</v>
          </cell>
        </row>
        <row r="733">
          <cell r="H733" t="str">
            <v>B02B</v>
          </cell>
          <cell r="K733" t="str">
            <v>Prestazioni lavoro interinale (sanitario) - da terzi</v>
          </cell>
          <cell r="L733" t="str">
            <v>€.</v>
          </cell>
          <cell r="M733">
            <v>0</v>
          </cell>
        </row>
        <row r="734">
          <cell r="H734" t="str">
            <v>B02B</v>
          </cell>
          <cell r="K734" t="str">
            <v>Prestazioni lavoro interinale (assi) - da terzi</v>
          </cell>
          <cell r="L734" t="str">
            <v>€.</v>
          </cell>
          <cell r="M734">
            <v>0</v>
          </cell>
        </row>
        <row r="735">
          <cell r="H735" t="str">
            <v>B02B</v>
          </cell>
          <cell r="K735" t="str">
            <v>Prestazioni lavoro interinale (sociale) - da terzi</v>
          </cell>
          <cell r="L735" t="str">
            <v>€.</v>
          </cell>
        </row>
        <row r="736">
          <cell r="H736" t="str">
            <v>B02B</v>
          </cell>
          <cell r="K736" t="str">
            <v>Prestazioni lavoro interinale (ricerca) da terzi</v>
          </cell>
          <cell r="L736" t="str">
            <v>€.</v>
          </cell>
        </row>
        <row r="737">
          <cell r="H737" t="str">
            <v>B02B</v>
          </cell>
          <cell r="K737" t="str">
            <v>Prestazioni occasionali e altre prestazioni di lavoro sanitarie da terzi</v>
          </cell>
          <cell r="L737" t="str">
            <v>€.</v>
          </cell>
          <cell r="M737">
            <v>0</v>
          </cell>
        </row>
        <row r="738">
          <cell r="H738" t="str">
            <v>B02B</v>
          </cell>
          <cell r="K738" t="str">
            <v>Prestazioni occasionali e altre prestazioni di lavoro socio sanitarie da terzi</v>
          </cell>
          <cell r="L738" t="str">
            <v>€.</v>
          </cell>
          <cell r="M738">
            <v>0</v>
          </cell>
        </row>
        <row r="739">
          <cell r="H739" t="str">
            <v>B02B</v>
          </cell>
          <cell r="K739" t="str">
            <v>Prestazioni occasionali e altre prestazioni di lavoro sociali da terzi</v>
          </cell>
          <cell r="L739" t="str">
            <v>€.</v>
          </cell>
        </row>
        <row r="740">
          <cell r="H740" t="str">
            <v>B02B</v>
          </cell>
          <cell r="K740" t="str">
            <v>Prestazioni occasionali e altre prestazioni di lavoro scientifiche da terzi</v>
          </cell>
          <cell r="L740" t="str">
            <v>€.</v>
          </cell>
        </row>
        <row r="741">
          <cell r="H741" t="str">
            <v>B02A</v>
          </cell>
          <cell r="K741" t="str">
            <v>Rimborso degli oneri stipendiali del personale sanitario che presta servizio in azienda in posizione di comando in ATS/ASST/Fondazioni della Regione</v>
          </cell>
          <cell r="L741" t="str">
            <v>€.</v>
          </cell>
          <cell r="M741">
            <v>0</v>
          </cell>
        </row>
        <row r="742">
          <cell r="H742" t="str">
            <v>B02A</v>
          </cell>
          <cell r="K742" t="str">
            <v>Rimborso degli oneri stipendiali del personale sanitario che presta servizio in azienda in posizione di comando in altri Enti pubblici e Università</v>
          </cell>
          <cell r="L742" t="str">
            <v>€.</v>
          </cell>
          <cell r="M742">
            <v>0</v>
          </cell>
        </row>
        <row r="743">
          <cell r="H743" t="str">
            <v>B02A</v>
          </cell>
          <cell r="K743" t="str">
            <v>Rimborso degli oneri stipendiali del personale sanitario che presta servizio in azienda in posizione di comando dalla Regione Lombardia</v>
          </cell>
          <cell r="L743" t="str">
            <v>€.</v>
          </cell>
          <cell r="M743">
            <v>0</v>
          </cell>
        </row>
        <row r="744">
          <cell r="H744" t="str">
            <v>B02A</v>
          </cell>
          <cell r="K744" t="str">
            <v>Rimborso degli oneri stipendiali del personale sanitario che presta servizio in azienda in posizione di comando da Aziende di altre Regioni</v>
          </cell>
          <cell r="L744" t="str">
            <v>€.</v>
          </cell>
          <cell r="M744">
            <v>0</v>
          </cell>
        </row>
        <row r="745">
          <cell r="K745" t="str">
            <v>REGIONE: Spese dirette regionali - Consulenze, collaborazioni, altro sanitarie</v>
          </cell>
          <cell r="L745" t="str">
            <v>€.</v>
          </cell>
        </row>
        <row r="747">
          <cell r="K747" t="str">
            <v>B.2.A.15) Altri servizi sanitari e sociosanitari a rilevanza sanitaria - Totale</v>
          </cell>
          <cell r="L747" t="str">
            <v>€.</v>
          </cell>
          <cell r="M747">
            <v>7606</v>
          </cell>
          <cell r="N747">
            <v>8977</v>
          </cell>
        </row>
        <row r="749">
          <cell r="K749" t="str">
            <v>Descrizione </v>
          </cell>
          <cell r="M749" t="str">
            <v>Valore netto al 31/12/2016</v>
          </cell>
          <cell r="N749" t="str">
            <v>Valore netto al 31/12/2017</v>
          </cell>
        </row>
        <row r="750">
          <cell r="H750" t="str">
            <v>B02A</v>
          </cell>
          <cell r="K750" t="str">
            <v>Altre prestazioni per servizi sanitari da ATS/ASST/Fondazioni della Regione</v>
          </cell>
          <cell r="L750" t="str">
            <v>€.</v>
          </cell>
          <cell r="M750">
            <v>4041</v>
          </cell>
          <cell r="N750">
            <v>4499</v>
          </cell>
        </row>
        <row r="751">
          <cell r="H751" t="str">
            <v>B02A</v>
          </cell>
          <cell r="K751" t="str">
            <v>Altre prestazioni per servizi socio sanitari da ATS/ASST/Fondazioni della Regione</v>
          </cell>
          <cell r="L751" t="str">
            <v>€.</v>
          </cell>
          <cell r="M751">
            <v>0</v>
          </cell>
        </row>
        <row r="752">
          <cell r="H752" t="str">
            <v/>
          </cell>
          <cell r="K752" t="str">
            <v>Altre prestazioni per servizi socio sanitari da terzi (Assi)</v>
          </cell>
          <cell r="L752" t="str">
            <v>€.</v>
          </cell>
          <cell r="M752">
            <v>0</v>
          </cell>
        </row>
        <row r="753">
          <cell r="H753" t="str">
            <v>B02A</v>
          </cell>
          <cell r="K753" t="str">
            <v>Altre prestazioni per servizi sanitari da pubblico</v>
          </cell>
          <cell r="L753" t="str">
            <v>€.</v>
          </cell>
          <cell r="M753">
            <v>13</v>
          </cell>
          <cell r="N753">
            <v>9</v>
          </cell>
        </row>
        <row r="754">
          <cell r="H754" t="str">
            <v>B02A</v>
          </cell>
          <cell r="K754" t="str">
            <v>Altre prestazioni per servizi socio sanitari da pubblico</v>
          </cell>
          <cell r="L754" t="str">
            <v>€.</v>
          </cell>
          <cell r="M754">
            <v>380</v>
          </cell>
          <cell r="N754">
            <v>119</v>
          </cell>
        </row>
        <row r="755">
          <cell r="H755" t="str">
            <v>B02A</v>
          </cell>
          <cell r="K755" t="str">
            <v>Servizi sanitari appaltati o in "service" da pubblico</v>
          </cell>
          <cell r="L755" t="str">
            <v>€.</v>
          </cell>
          <cell r="M755">
            <v>0</v>
          </cell>
        </row>
        <row r="756">
          <cell r="H756" t="str">
            <v>B02A</v>
          </cell>
          <cell r="K756" t="str">
            <v>Altre prestazioni per servizi sanitari da Extraregione</v>
          </cell>
          <cell r="L756" t="str">
            <v>€.</v>
          </cell>
          <cell r="M756">
            <v>0</v>
          </cell>
          <cell r="N756">
            <v>6</v>
          </cell>
        </row>
        <row r="757">
          <cell r="H757" t="str">
            <v>B02A</v>
          </cell>
          <cell r="K757" t="str">
            <v>Altre prestazioni per servizi socio sanitari Extraregione</v>
          </cell>
          <cell r="L757" t="str">
            <v>€.</v>
          </cell>
        </row>
        <row r="758">
          <cell r="H758" t="str">
            <v>B02B</v>
          </cell>
          <cell r="K758" t="str">
            <v>Altre prestazioni per servizi sanitari da terzi</v>
          </cell>
          <cell r="L758" t="str">
            <v>€.</v>
          </cell>
          <cell r="M758">
            <v>1241</v>
          </cell>
          <cell r="N758">
            <v>1239</v>
          </cell>
        </row>
        <row r="759">
          <cell r="H759" t="str">
            <v>B02B</v>
          </cell>
          <cell r="K759" t="str">
            <v>Altre prestazioni per servizi socio sanitari da terzi</v>
          </cell>
          <cell r="L759" t="str">
            <v>€.</v>
          </cell>
          <cell r="M759">
            <v>1931</v>
          </cell>
          <cell r="N759">
            <v>1817</v>
          </cell>
        </row>
        <row r="760">
          <cell r="H760" t="str">
            <v>B02B</v>
          </cell>
          <cell r="K760" t="str">
            <v>Altre prestazioni per servizi della ricerca da terzi</v>
          </cell>
          <cell r="L760" t="str">
            <v>€.</v>
          </cell>
        </row>
        <row r="761">
          <cell r="H761" t="str">
            <v>B02B</v>
          </cell>
          <cell r="K761" t="str">
            <v>Altre prestazioni per servizi socio assistenziali da terzi</v>
          </cell>
          <cell r="L761" t="str">
            <v>€.</v>
          </cell>
        </row>
        <row r="762">
          <cell r="H762" t="str">
            <v>B02B</v>
          </cell>
          <cell r="K762" t="str">
            <v>Servizi sanitari appaltati o in "service" da terzi</v>
          </cell>
          <cell r="L762" t="str">
            <v>€.</v>
          </cell>
          <cell r="M762">
            <v>0</v>
          </cell>
        </row>
        <row r="763">
          <cell r="H763" t="str">
            <v>B02B</v>
          </cell>
          <cell r="K763" t="str">
            <v>Assegni di studio scuole infermieri</v>
          </cell>
          <cell r="L763" t="str">
            <v>€.</v>
          </cell>
          <cell r="M763">
            <v>0</v>
          </cell>
        </row>
        <row r="764">
          <cell r="H764" t="str">
            <v>B02B</v>
          </cell>
          <cell r="K764" t="str">
            <v>Costi per differenziale tariffe TUC</v>
          </cell>
          <cell r="L764" t="str">
            <v>€.</v>
          </cell>
        </row>
        <row r="765">
          <cell r="H765" t="str">
            <v>B02B</v>
          </cell>
          <cell r="K765" t="str">
            <v>Costi per servizi sanitari - Mobilità internazionale passiva</v>
          </cell>
          <cell r="L765" t="str">
            <v>€.</v>
          </cell>
          <cell r="M765">
            <v>0</v>
          </cell>
          <cell r="N765">
            <v>1288</v>
          </cell>
        </row>
        <row r="766">
          <cell r="K766" t="str">
            <v>REGIONE: Spese dirette regionali - Altri servizi sanitari e sociosanitari</v>
          </cell>
          <cell r="L766" t="str">
            <v>€.</v>
          </cell>
        </row>
        <row r="769">
          <cell r="M769" t="str">
            <v>Valore netto al 31/12/2016</v>
          </cell>
          <cell r="N769" t="str">
            <v>Valore netto al 31/12/2017</v>
          </cell>
        </row>
        <row r="770">
          <cell r="K770" t="str">
            <v>B.2.B) Acquisti di servizi non sanitari - Totale</v>
          </cell>
          <cell r="L770" t="str">
            <v>€.</v>
          </cell>
          <cell r="M770">
            <v>2798</v>
          </cell>
          <cell r="N770">
            <v>2926</v>
          </cell>
        </row>
        <row r="772">
          <cell r="K772" t="str">
            <v>B.2.B.1) Servizi non sanitari -Totale</v>
          </cell>
          <cell r="L772" t="str">
            <v>€.</v>
          </cell>
          <cell r="M772">
            <v>2656</v>
          </cell>
          <cell r="N772">
            <v>2761</v>
          </cell>
        </row>
        <row r="774">
          <cell r="K774" t="str">
            <v>Descrizione </v>
          </cell>
          <cell r="M774" t="str">
            <v>Valore netto al 31/12/2016</v>
          </cell>
          <cell r="N774" t="str">
            <v>Valore netto al 31/12/2017</v>
          </cell>
        </row>
        <row r="775">
          <cell r="H775" t="str">
            <v>B02D</v>
          </cell>
          <cell r="K775" t="str">
            <v>Lavanderia</v>
          </cell>
          <cell r="L775" t="str">
            <v>€.</v>
          </cell>
          <cell r="M775">
            <v>0</v>
          </cell>
        </row>
        <row r="776">
          <cell r="H776" t="str">
            <v>B02D</v>
          </cell>
          <cell r="K776" t="str">
            <v>Pulizia</v>
          </cell>
          <cell r="L776" t="str">
            <v>€.</v>
          </cell>
          <cell r="M776">
            <v>7</v>
          </cell>
          <cell r="N776">
            <v>4</v>
          </cell>
        </row>
        <row r="777">
          <cell r="H777" t="str">
            <v>B02D</v>
          </cell>
          <cell r="K777" t="str">
            <v>Mensa</v>
          </cell>
          <cell r="L777" t="str">
            <v>€.</v>
          </cell>
          <cell r="M777">
            <v>275</v>
          </cell>
          <cell r="N777">
            <v>259</v>
          </cell>
        </row>
        <row r="778">
          <cell r="H778" t="str">
            <v>B02D</v>
          </cell>
          <cell r="K778" t="str">
            <v>Riscaldamento</v>
          </cell>
          <cell r="L778" t="str">
            <v>€.</v>
          </cell>
          <cell r="M778">
            <v>198</v>
          </cell>
          <cell r="N778">
            <v>215</v>
          </cell>
        </row>
        <row r="779">
          <cell r="H779" t="str">
            <v>B02D</v>
          </cell>
          <cell r="K779" t="str">
            <v>Servizi di elaborazione dati</v>
          </cell>
          <cell r="L779" t="str">
            <v>€.</v>
          </cell>
          <cell r="M779">
            <v>0</v>
          </cell>
        </row>
        <row r="780">
          <cell r="H780" t="str">
            <v>B02D</v>
          </cell>
          <cell r="K780" t="str">
            <v>Trasporti non sanitari (se non addebitati in fattura dai fornitori di materie e merci)</v>
          </cell>
          <cell r="L780" t="str">
            <v>€.</v>
          </cell>
          <cell r="M780">
            <v>19</v>
          </cell>
          <cell r="N780">
            <v>34</v>
          </cell>
        </row>
        <row r="781">
          <cell r="H781" t="str">
            <v>B02D</v>
          </cell>
          <cell r="K781" t="str">
            <v>Smaltimento rifiuti</v>
          </cell>
          <cell r="L781" t="str">
            <v>€.</v>
          </cell>
          <cell r="M781">
            <v>6</v>
          </cell>
          <cell r="N781">
            <v>3</v>
          </cell>
        </row>
        <row r="782">
          <cell r="H782" t="str">
            <v>B02D</v>
          </cell>
          <cell r="K782" t="str">
            <v>Utenze telefoniche</v>
          </cell>
          <cell r="L782" t="str">
            <v>€.</v>
          </cell>
          <cell r="M782">
            <v>106</v>
          </cell>
          <cell r="N782">
            <v>134</v>
          </cell>
        </row>
        <row r="783">
          <cell r="H783" t="str">
            <v>B02D</v>
          </cell>
          <cell r="K783" t="str">
            <v>Utenze elettricità</v>
          </cell>
          <cell r="L783" t="str">
            <v>€.</v>
          </cell>
          <cell r="M783">
            <v>106</v>
          </cell>
          <cell r="N783">
            <v>134</v>
          </cell>
        </row>
        <row r="784">
          <cell r="H784" t="str">
            <v>B02D</v>
          </cell>
          <cell r="K784" t="str">
            <v>Acqua, gas, combustibile</v>
          </cell>
          <cell r="L784" t="str">
            <v>€.</v>
          </cell>
          <cell r="M784">
            <v>0</v>
          </cell>
        </row>
        <row r="785">
          <cell r="H785" t="str">
            <v>B02D</v>
          </cell>
          <cell r="K785" t="str">
            <v>Servizi esterni di vigilanza</v>
          </cell>
          <cell r="L785" t="str">
            <v>€.</v>
          </cell>
          <cell r="M785">
            <v>0</v>
          </cell>
        </row>
        <row r="786">
          <cell r="H786" t="str">
            <v>B02D</v>
          </cell>
          <cell r="K786" t="str">
            <v>Altre Utenze</v>
          </cell>
          <cell r="L786" t="str">
            <v>€.</v>
          </cell>
          <cell r="M786">
            <v>0</v>
          </cell>
        </row>
        <row r="787">
          <cell r="H787" t="str">
            <v>B02D</v>
          </cell>
          <cell r="K787" t="str">
            <v>Assicurazioni: Premi per R.C. Professionale</v>
          </cell>
          <cell r="L787" t="str">
            <v>€.</v>
          </cell>
          <cell r="M787">
            <v>225</v>
          </cell>
          <cell r="N787">
            <v>226</v>
          </cell>
        </row>
        <row r="788">
          <cell r="H788" t="str">
            <v>B02D</v>
          </cell>
          <cell r="K788" t="str">
            <v>Assicurazioni: Altri premi</v>
          </cell>
          <cell r="L788" t="str">
            <v>€.</v>
          </cell>
          <cell r="M788">
            <v>65</v>
          </cell>
          <cell r="N788">
            <v>117</v>
          </cell>
        </row>
        <row r="789">
          <cell r="H789" t="str">
            <v>B02C</v>
          </cell>
          <cell r="K789" t="str">
            <v>Acquisto di altri servizi non sanitari da ATS/ASST/Fondazioni della Regione</v>
          </cell>
          <cell r="L789" t="str">
            <v>€.</v>
          </cell>
          <cell r="M789">
            <v>705</v>
          </cell>
          <cell r="N789">
            <v>583</v>
          </cell>
        </row>
        <row r="790">
          <cell r="H790" t="str">
            <v>B02C</v>
          </cell>
          <cell r="K790" t="str">
            <v>Acquisto di altri servizi non sanitari da pubblico</v>
          </cell>
          <cell r="L790" t="str">
            <v>€.</v>
          </cell>
          <cell r="M790">
            <v>0</v>
          </cell>
        </row>
        <row r="791">
          <cell r="H791" t="str">
            <v>B02D</v>
          </cell>
          <cell r="K791" t="str">
            <v>Servizi postali e telex</v>
          </cell>
          <cell r="L791" t="str">
            <v>€.</v>
          </cell>
          <cell r="M791">
            <v>80</v>
          </cell>
          <cell r="N791">
            <v>94</v>
          </cell>
        </row>
        <row r="792">
          <cell r="H792" t="str">
            <v>B02D</v>
          </cell>
          <cell r="K792" t="str">
            <v>Pubblicità e promozione</v>
          </cell>
          <cell r="L792" t="str">
            <v>€.</v>
          </cell>
          <cell r="M792">
            <v>12</v>
          </cell>
          <cell r="N792">
            <v>16</v>
          </cell>
        </row>
        <row r="793">
          <cell r="H793" t="str">
            <v>B02D</v>
          </cell>
          <cell r="K793" t="str">
            <v>Rimborso spese di viaggio e soggiorno</v>
          </cell>
          <cell r="L793" t="str">
            <v>€.</v>
          </cell>
          <cell r="M793">
            <v>0</v>
          </cell>
        </row>
        <row r="794">
          <cell r="H794" t="str">
            <v>B02D</v>
          </cell>
          <cell r="K794" t="str">
            <v>Altri servizi non sanitari acquistati in "Service"</v>
          </cell>
          <cell r="L794" t="str">
            <v>€.</v>
          </cell>
          <cell r="M794">
            <v>392</v>
          </cell>
          <cell r="N794">
            <v>439</v>
          </cell>
        </row>
        <row r="795">
          <cell r="H795" t="str">
            <v>B02D</v>
          </cell>
          <cell r="K795" t="str">
            <v>Altri servizi non sanitari</v>
          </cell>
          <cell r="L795" t="str">
            <v>€.</v>
          </cell>
          <cell r="M795">
            <v>460</v>
          </cell>
          <cell r="N795">
            <v>503</v>
          </cell>
        </row>
        <row r="796">
          <cell r="K796" t="str">
            <v>REGIONE: Spese dirette regionali - Servizi non sanitari</v>
          </cell>
          <cell r="L796" t="str">
            <v>€.</v>
          </cell>
        </row>
        <row r="798">
          <cell r="K798" t="str">
            <v>B.2.B.2)  Consulenze, Collaborazioni,  Interinale e altre prestazioni di lavoro non sanitarie - Totale</v>
          </cell>
          <cell r="L798" t="str">
            <v>€.</v>
          </cell>
          <cell r="M798">
            <v>89</v>
          </cell>
          <cell r="N798">
            <v>104</v>
          </cell>
        </row>
        <row r="800">
          <cell r="K800" t="str">
            <v>Descrizione </v>
          </cell>
          <cell r="M800" t="str">
            <v>Valore netto al 31/12/2016</v>
          </cell>
          <cell r="N800" t="str">
            <v>Valore netto al 31/12/2017</v>
          </cell>
        </row>
        <row r="801">
          <cell r="H801" t="str">
            <v>B02C</v>
          </cell>
          <cell r="K801" t="str">
            <v>Consulenze non sanitarie da ATS/ASST/Fondazioni della Regione</v>
          </cell>
          <cell r="L801" t="str">
            <v>€.</v>
          </cell>
          <cell r="M801">
            <v>0</v>
          </cell>
        </row>
        <row r="802">
          <cell r="H802" t="str">
            <v>B02C</v>
          </cell>
          <cell r="K802" t="str">
            <v>Consulenze non sanitarie da altri enti pubblici</v>
          </cell>
          <cell r="L802" t="str">
            <v>€.</v>
          </cell>
          <cell r="M802">
            <v>0</v>
          </cell>
        </row>
        <row r="803">
          <cell r="H803" t="str">
            <v>B02D</v>
          </cell>
          <cell r="K803" t="str">
            <v>Servizi per consulenze Amministrative - da privato</v>
          </cell>
          <cell r="L803" t="str">
            <v>€.</v>
          </cell>
          <cell r="M803">
            <v>0</v>
          </cell>
        </row>
        <row r="804">
          <cell r="H804" t="str">
            <v>B02D</v>
          </cell>
          <cell r="K804" t="str">
            <v>Servizi per consulenze Tecniche - da privato</v>
          </cell>
          <cell r="L804" t="str">
            <v>€.</v>
          </cell>
          <cell r="M804">
            <v>0</v>
          </cell>
        </row>
        <row r="805">
          <cell r="H805" t="str">
            <v>B02D</v>
          </cell>
          <cell r="K805" t="str">
            <v>Servizi per consulenze Legali - da privato</v>
          </cell>
          <cell r="L805" t="str">
            <v>€.</v>
          </cell>
          <cell r="M805">
            <v>0</v>
          </cell>
        </row>
        <row r="806">
          <cell r="H806" t="str">
            <v>B02D</v>
          </cell>
          <cell r="K806" t="str">
            <v>Servizi per consulenze Notarili - da privato</v>
          </cell>
          <cell r="L806" t="str">
            <v>€.</v>
          </cell>
          <cell r="M806">
            <v>0</v>
          </cell>
        </row>
        <row r="807">
          <cell r="H807" t="str">
            <v>B02D</v>
          </cell>
          <cell r="K807" t="str">
            <v>Spese per collaborazioni coordinate e continuative Amministrative - da privato</v>
          </cell>
          <cell r="L807" t="str">
            <v>€.</v>
          </cell>
          <cell r="M807">
            <v>0</v>
          </cell>
        </row>
        <row r="808">
          <cell r="H808" t="str">
            <v>B02D</v>
          </cell>
          <cell r="K808" t="str">
            <v>Spese per collaborazioni coordinate e continuative Tecniche - da privato</v>
          </cell>
          <cell r="L808" t="str">
            <v>€.</v>
          </cell>
          <cell r="M808">
            <v>0</v>
          </cell>
        </row>
        <row r="809">
          <cell r="H809" t="str">
            <v>B02D</v>
          </cell>
          <cell r="K809" t="str">
            <v>Indennità a personale universitario - area non sanitaria</v>
          </cell>
          <cell r="L809" t="str">
            <v>€.</v>
          </cell>
        </row>
        <row r="810">
          <cell r="H810" t="str">
            <v>B02D</v>
          </cell>
          <cell r="K810" t="str">
            <v>Prestazioni lavoro interinale Amministrativo (non sanitario) - da privato</v>
          </cell>
          <cell r="L810" t="str">
            <v>€.</v>
          </cell>
          <cell r="M810">
            <v>50</v>
          </cell>
          <cell r="N810">
            <v>83</v>
          </cell>
        </row>
        <row r="811">
          <cell r="H811" t="str">
            <v>B02D</v>
          </cell>
          <cell r="K811" t="str">
            <v>Prestazioni lavoro interinale Tecnico (non sanitario) - da privato</v>
          </cell>
          <cell r="L811" t="str">
            <v>€.</v>
          </cell>
          <cell r="M811">
            <v>0</v>
          </cell>
        </row>
        <row r="812">
          <cell r="H812" t="str">
            <v>B02D</v>
          </cell>
          <cell r="K812" t="str">
            <v>Prestazioni occasionali e altre prestazioni di lavoro non sanitarie - da privato</v>
          </cell>
          <cell r="L812" t="str">
            <v>€.</v>
          </cell>
          <cell r="M812">
            <v>39</v>
          </cell>
          <cell r="N812">
            <v>21</v>
          </cell>
        </row>
        <row r="813">
          <cell r="H813" t="str">
            <v>B02D</v>
          </cell>
          <cell r="K813" t="str">
            <v>Personale religioso</v>
          </cell>
          <cell r="L813" t="str">
            <v>€.</v>
          </cell>
          <cell r="M813">
            <v>0</v>
          </cell>
        </row>
        <row r="814">
          <cell r="H814" t="str">
            <v>B02C</v>
          </cell>
          <cell r="K814" t="str">
            <v>Rimborso degli oneri stipendiali del personale non sanitario che presta servizio in azienda in posizione di comando in ATS/ASST/Fondazioni della Regione</v>
          </cell>
          <cell r="L814" t="str">
            <v>€.</v>
          </cell>
          <cell r="M814">
            <v>0</v>
          </cell>
        </row>
        <row r="815">
          <cell r="H815" t="str">
            <v>B02C</v>
          </cell>
          <cell r="K815" t="str">
            <v>Rimborso degli oneri stipendiali del personale non sanitario che presta servizio in azienda in posizione di comando in altri Enti pubblici e Università</v>
          </cell>
          <cell r="L815" t="str">
            <v>€.</v>
          </cell>
          <cell r="M815">
            <v>0</v>
          </cell>
        </row>
        <row r="816">
          <cell r="H816" t="str">
            <v>B02C</v>
          </cell>
          <cell r="K816" t="str">
            <v>Rimborso degli oneri stipendiali del personale non sanitario che presta servizio in azienda in posizione di comando dalla Regione Lombardia</v>
          </cell>
          <cell r="L816" t="str">
            <v>€.</v>
          </cell>
          <cell r="M816">
            <v>0</v>
          </cell>
        </row>
        <row r="817">
          <cell r="H817" t="str">
            <v>B02C</v>
          </cell>
          <cell r="K817" t="str">
            <v>Rimborso degli oneri stipendiali del personale non sanitario che presta servizio in Azienda di altre Regioni</v>
          </cell>
          <cell r="L817" t="str">
            <v>€.</v>
          </cell>
          <cell r="M817">
            <v>0</v>
          </cell>
        </row>
        <row r="818">
          <cell r="K818" t="str">
            <v>REGIONE: Spese dirette regionali - Consulenze, collaborazioni, altro non sanitarie</v>
          </cell>
          <cell r="L818" t="str">
            <v>€.</v>
          </cell>
        </row>
        <row r="820">
          <cell r="K820" t="str">
            <v>B.2.B.3) Formazione (esternalizzata e non) - Totale</v>
          </cell>
          <cell r="L820" t="str">
            <v>€.</v>
          </cell>
          <cell r="M820">
            <v>53</v>
          </cell>
          <cell r="N820">
            <v>61</v>
          </cell>
        </row>
        <row r="822">
          <cell r="K822" t="str">
            <v>Descrizione </v>
          </cell>
          <cell r="M822" t="str">
            <v>Valore netto al 31/12/2016</v>
          </cell>
          <cell r="N822" t="str">
            <v>Valore netto al 31/12/2017</v>
          </cell>
        </row>
        <row r="823">
          <cell r="H823" t="str">
            <v>B02C</v>
          </cell>
          <cell r="K823" t="str">
            <v>Formazione esternalizzata da pubblico (Iref, Università, …)</v>
          </cell>
          <cell r="L823" t="str">
            <v>€.</v>
          </cell>
          <cell r="M823">
            <v>2</v>
          </cell>
          <cell r="N823">
            <v>3</v>
          </cell>
        </row>
        <row r="824">
          <cell r="H824" t="str">
            <v>B02C</v>
          </cell>
          <cell r="K824" t="str">
            <v>Formazione esternalizzata da ATS/ASST/Fondazioni della Regione</v>
          </cell>
          <cell r="L824" t="str">
            <v>€.</v>
          </cell>
          <cell r="M824">
            <v>2</v>
          </cell>
          <cell r="N824">
            <v>0</v>
          </cell>
        </row>
        <row r="825">
          <cell r="H825" t="str">
            <v>B02D</v>
          </cell>
          <cell r="K825" t="str">
            <v>Formazione esternalizzata da privato</v>
          </cell>
          <cell r="L825" t="str">
            <v>€.</v>
          </cell>
          <cell r="M825">
            <v>14</v>
          </cell>
          <cell r="N825">
            <v>16</v>
          </cell>
        </row>
        <row r="826">
          <cell r="H826" t="str">
            <v>B02D</v>
          </cell>
          <cell r="K826" t="str">
            <v>Formazione non esternalizzata da privato</v>
          </cell>
          <cell r="L826" t="str">
            <v>€.</v>
          </cell>
          <cell r="M826">
            <v>35</v>
          </cell>
          <cell r="N826">
            <v>42</v>
          </cell>
        </row>
        <row r="827">
          <cell r="K827" t="str">
            <v>REGIONE: Spese dirette regionali - Formazione</v>
          </cell>
          <cell r="L827" t="str">
            <v>€.</v>
          </cell>
        </row>
        <row r="830">
          <cell r="K830" t="str">
            <v>B.3)  Manutenzione e riparazione (ordinaria esternalizzata) - Totale</v>
          </cell>
          <cell r="L830" t="str">
            <v>€.</v>
          </cell>
          <cell r="M830">
            <v>314</v>
          </cell>
          <cell r="N830">
            <v>431</v>
          </cell>
        </row>
        <row r="832">
          <cell r="K832" t="str">
            <v>Descrizione </v>
          </cell>
          <cell r="M832" t="str">
            <v>Valore netto al 31/12/2016</v>
          </cell>
          <cell r="N832" t="str">
            <v>Valore netto al 31/12/2017</v>
          </cell>
        </row>
        <row r="833">
          <cell r="H833" t="str">
            <v>B030</v>
          </cell>
          <cell r="K833" t="str">
            <v>Manutenzione e riparazione ordinaria esternalizzata per immobili e loro pertinenze</v>
          </cell>
          <cell r="L833" t="str">
            <v>€.</v>
          </cell>
          <cell r="M833">
            <v>12</v>
          </cell>
          <cell r="N833">
            <v>52</v>
          </cell>
        </row>
        <row r="834">
          <cell r="H834" t="str">
            <v>B030</v>
          </cell>
          <cell r="K834" t="str">
            <v>Manutenzione e riparazione ordinaria esternalizzata per impianti e macchinari</v>
          </cell>
          <cell r="L834" t="str">
            <v>€.</v>
          </cell>
          <cell r="M834">
            <v>13</v>
          </cell>
          <cell r="N834">
            <v>9</v>
          </cell>
        </row>
        <row r="835">
          <cell r="H835" t="str">
            <v>B030</v>
          </cell>
          <cell r="K835" t="str">
            <v>Manutenzione e riparazione ordinaria esternalizzata per mobili e macchine</v>
          </cell>
          <cell r="L835" t="str">
            <v>€.</v>
          </cell>
          <cell r="M835">
            <v>0</v>
          </cell>
        </row>
        <row r="836">
          <cell r="H836" t="str">
            <v>B030</v>
          </cell>
          <cell r="K836" t="str">
            <v>Manutenzione e riparazione ordinaria esternalizzata per attrezzature tecnico-scientifiche sanitarie</v>
          </cell>
          <cell r="L836" t="str">
            <v>€.</v>
          </cell>
          <cell r="M836">
            <v>17</v>
          </cell>
          <cell r="N836">
            <v>7</v>
          </cell>
        </row>
        <row r="837">
          <cell r="H837" t="str">
            <v>B030</v>
          </cell>
          <cell r="K837" t="str">
            <v>Manutenzione e riparazione ordinaria esternalizzata per automezzi sanitari</v>
          </cell>
          <cell r="L837" t="str">
            <v>€.</v>
          </cell>
          <cell r="M837">
            <v>0</v>
          </cell>
        </row>
        <row r="838">
          <cell r="H838" t="str">
            <v>B030</v>
          </cell>
          <cell r="K838" t="str">
            <v>Manutenzione e riparazione ordinaria esternalizzata per automezzi non sanitari</v>
          </cell>
          <cell r="L838" t="str">
            <v>€.</v>
          </cell>
          <cell r="M838">
            <v>11</v>
          </cell>
          <cell r="N838">
            <v>19</v>
          </cell>
        </row>
        <row r="839">
          <cell r="H839" t="str">
            <v>B030</v>
          </cell>
          <cell r="K839" t="str">
            <v>Altre manutenzioni e riparazioni</v>
          </cell>
          <cell r="L839" t="str">
            <v>€.</v>
          </cell>
          <cell r="M839">
            <v>261</v>
          </cell>
          <cell r="N839">
            <v>344</v>
          </cell>
        </row>
        <row r="840">
          <cell r="H840" t="str">
            <v>B030</v>
          </cell>
          <cell r="K840" t="str">
            <v>Manutenzioni e riparazioni da ATS/ASST/Fondazioni della Regione</v>
          </cell>
          <cell r="L840" t="str">
            <v>€.</v>
          </cell>
          <cell r="M840">
            <v>0</v>
          </cell>
        </row>
        <row r="843">
          <cell r="K843" t="str">
            <v>B.4)   Godimento di beni di terzi - Totale</v>
          </cell>
          <cell r="L843" t="str">
            <v>€.</v>
          </cell>
          <cell r="M843">
            <v>323</v>
          </cell>
          <cell r="N843">
            <v>300</v>
          </cell>
        </row>
        <row r="845">
          <cell r="K845" t="str">
            <v>Descrizione </v>
          </cell>
          <cell r="M845" t="str">
            <v>Valore netto al 31/12/2016</v>
          </cell>
          <cell r="N845" t="str">
            <v>Valore netto al 31/12/2017</v>
          </cell>
        </row>
        <row r="846">
          <cell r="H846" t="str">
            <v>B040</v>
          </cell>
          <cell r="K846" t="str">
            <v>Affitti passivi</v>
          </cell>
          <cell r="L846" t="str">
            <v>€.</v>
          </cell>
          <cell r="M846">
            <v>0</v>
          </cell>
        </row>
        <row r="847">
          <cell r="H847" t="str">
            <v>B040</v>
          </cell>
          <cell r="K847" t="str">
            <v>Spese condominiali</v>
          </cell>
          <cell r="L847" t="str">
            <v>€.</v>
          </cell>
          <cell r="M847">
            <v>18</v>
          </cell>
          <cell r="N847">
            <v>17</v>
          </cell>
        </row>
        <row r="848">
          <cell r="H848" t="str">
            <v>B040</v>
          </cell>
          <cell r="K848" t="str">
            <v>Canoni di Noleggio sanitari (esclusa protesica)</v>
          </cell>
          <cell r="L848" t="str">
            <v>€.</v>
          </cell>
          <cell r="M848">
            <v>0</v>
          </cell>
          <cell r="N848">
            <v>3</v>
          </cell>
        </row>
        <row r="849">
          <cell r="H849" t="str">
            <v>B040</v>
          </cell>
          <cell r="K849" t="str">
            <v>Canoni di Noleggio sanitari relativi a protesica</v>
          </cell>
          <cell r="L849" t="str">
            <v>€.</v>
          </cell>
          <cell r="M849">
            <v>0</v>
          </cell>
        </row>
        <row r="850">
          <cell r="H850" t="str">
            <v>B040</v>
          </cell>
          <cell r="K850" t="str">
            <v>Canoni di Noleggio non sanitari</v>
          </cell>
          <cell r="L850" t="str">
            <v>€.</v>
          </cell>
          <cell r="M850">
            <v>305</v>
          </cell>
          <cell r="N850">
            <v>280</v>
          </cell>
        </row>
        <row r="851">
          <cell r="H851" t="str">
            <v>B040</v>
          </cell>
          <cell r="K851" t="str">
            <v>Canoni di leasing sanitari</v>
          </cell>
          <cell r="L851" t="str">
            <v>€.</v>
          </cell>
          <cell r="M851">
            <v>0</v>
          </cell>
        </row>
        <row r="852">
          <cell r="H852" t="str">
            <v>B040</v>
          </cell>
          <cell r="K852" t="str">
            <v>Canoni di leasing non sanitari</v>
          </cell>
          <cell r="L852" t="str">
            <v>€.</v>
          </cell>
          <cell r="M852">
            <v>0</v>
          </cell>
        </row>
        <row r="853">
          <cell r="H853" t="str">
            <v>B040</v>
          </cell>
          <cell r="K853" t="str">
            <v>Locazioni e noleggi da ATS/ASST/Fondazioni della Regione</v>
          </cell>
          <cell r="L853" t="str">
            <v>€.</v>
          </cell>
          <cell r="M853">
            <v>0</v>
          </cell>
        </row>
        <row r="856">
          <cell r="M856" t="str">
            <v>Valore netto al 31/12/2016</v>
          </cell>
          <cell r="N856" t="str">
            <v>Valore netto al 31/12/2017</v>
          </cell>
        </row>
        <row r="857">
          <cell r="K857" t="str">
            <v>Costo del Personale (Totale)</v>
          </cell>
          <cell r="L857" t="str">
            <v>€.</v>
          </cell>
          <cell r="M857">
            <v>20485</v>
          </cell>
          <cell r="N857">
            <v>19327</v>
          </cell>
        </row>
        <row r="860">
          <cell r="K860" t="str">
            <v>B.5 Personale del ruolo sanitario - Totale</v>
          </cell>
          <cell r="L860" t="str">
            <v>€.</v>
          </cell>
          <cell r="M860">
            <v>15341</v>
          </cell>
          <cell r="N860">
            <v>14487</v>
          </cell>
        </row>
        <row r="862">
          <cell r="K862" t="str">
            <v>Descrizione</v>
          </cell>
          <cell r="M862" t="str">
            <v>Valore netto al 31/12/2016</v>
          </cell>
          <cell r="N862" t="str">
            <v>Valore netto al 31/12/2017</v>
          </cell>
        </row>
        <row r="863">
          <cell r="H863" t="str">
            <v>B050</v>
          </cell>
          <cell r="K863" t="str">
            <v>Ruolo Sanitario - T.INDETERMINATO - - Personale dirigente medico / veterinario - Competenze fisse</v>
          </cell>
          <cell r="L863" t="str">
            <v>€.</v>
          </cell>
          <cell r="M863">
            <v>4762</v>
          </cell>
          <cell r="N863">
            <v>4572</v>
          </cell>
        </row>
        <row r="864">
          <cell r="H864" t="str">
            <v>B050</v>
          </cell>
          <cell r="K864" t="str">
            <v>Ruolo Sanitario - T.INDETERMINATO - - Personale dirigente medico / veterinario - Straordinario</v>
          </cell>
          <cell r="L864" t="str">
            <v>€.</v>
          </cell>
          <cell r="M864">
            <v>29</v>
          </cell>
          <cell r="N864">
            <v>24</v>
          </cell>
        </row>
        <row r="865">
          <cell r="H865" t="str">
            <v>B050</v>
          </cell>
          <cell r="K865" t="str">
            <v>Ruolo Sanitario - T.INDETERMINATO - - Personale dirigente medico / veterinario - Retr. Posizione</v>
          </cell>
          <cell r="L865" t="str">
            <v>€.</v>
          </cell>
          <cell r="M865">
            <v>1765</v>
          </cell>
          <cell r="N865">
            <v>1715</v>
          </cell>
        </row>
        <row r="866">
          <cell r="H866" t="str">
            <v>B050</v>
          </cell>
          <cell r="K866" t="str">
            <v>Ruolo Sanitario - T.INDETERMINATO - - Personale dirigente medico / veterinario - Indennità varie</v>
          </cell>
          <cell r="L866" t="str">
            <v>€.</v>
          </cell>
          <cell r="M866">
            <v>223</v>
          </cell>
        </row>
        <row r="867">
          <cell r="H867" t="str">
            <v>B050</v>
          </cell>
          <cell r="K867" t="str">
            <v>Ruolo Sanitario - T.INDETERMINATO - - Personale dirigente medico / veterinario - Competenze personale comandato</v>
          </cell>
          <cell r="L867" t="str">
            <v>€.</v>
          </cell>
          <cell r="M867">
            <v>0</v>
          </cell>
          <cell r="N867">
            <v>225</v>
          </cell>
        </row>
        <row r="868">
          <cell r="H868" t="str">
            <v>B050</v>
          </cell>
          <cell r="K868" t="str">
            <v>Ruolo Sanitario - T.INDETERMINATO - - Personale dirigente medico / veterinario - Incentivazione (retribuzione di risultato)</v>
          </cell>
          <cell r="L868" t="str">
            <v>€.</v>
          </cell>
          <cell r="M868">
            <v>286</v>
          </cell>
          <cell r="N868">
            <v>282</v>
          </cell>
        </row>
        <row r="869">
          <cell r="H869" t="str">
            <v>B050</v>
          </cell>
          <cell r="K869" t="str">
            <v>Ruolo Sanitario - T.INDETERMINATO - - Personale dirigente medico / veterinario - Risorse aggiuntive regionali</v>
          </cell>
          <cell r="L869" t="str">
            <v>€.</v>
          </cell>
          <cell r="M869">
            <v>102</v>
          </cell>
          <cell r="N869">
            <v>116</v>
          </cell>
        </row>
        <row r="870">
          <cell r="H870" t="str">
            <v>B050</v>
          </cell>
          <cell r="K870" t="str">
            <v>Ruolo Sanitario - T.INDETERMINATO - - Personale dirigente medico / veterinario - Accantonamento per ferie maturate e non godute</v>
          </cell>
          <cell r="L870" t="str">
            <v>€.</v>
          </cell>
        </row>
        <row r="871">
          <cell r="H871" t="str">
            <v>B050</v>
          </cell>
          <cell r="K871" t="str">
            <v>Ruolo Sanitario - T.INDETERMINATO - - Personale dirigente medico / veterinario - Oneri sociali*</v>
          </cell>
          <cell r="L871" t="str">
            <v>€.</v>
          </cell>
          <cell r="M871">
            <v>1966</v>
          </cell>
          <cell r="N871">
            <v>1903</v>
          </cell>
        </row>
        <row r="872">
          <cell r="H872" t="str">
            <v>B050</v>
          </cell>
          <cell r="K872" t="str">
            <v>Ruolo Sanitario - T.INDETERMINATO - - Personale dirigente medico / veterinario - Accantonamento a TFR</v>
          </cell>
          <cell r="L872" t="str">
            <v>€.</v>
          </cell>
          <cell r="M872">
            <v>0</v>
          </cell>
        </row>
        <row r="873">
          <cell r="H873" t="str">
            <v>B050</v>
          </cell>
          <cell r="K873" t="str">
            <v>Ruolo Sanitario - T.INDETERMINATO - - Personale dirigente medico / veterinario - Accantonamento trattamento quiescenza e simili</v>
          </cell>
          <cell r="L873" t="str">
            <v>€.</v>
          </cell>
          <cell r="M873">
            <v>0</v>
          </cell>
        </row>
        <row r="874">
          <cell r="H874" t="str">
            <v>B050</v>
          </cell>
          <cell r="K874" t="str">
            <v>Ruolo Sanitario - T.INDETERMINATO - - Personale dirigente medico / veterinario - Altri costi del personale</v>
          </cell>
          <cell r="L874" t="str">
            <v>€.</v>
          </cell>
          <cell r="M874">
            <v>17</v>
          </cell>
          <cell r="N874">
            <v>16</v>
          </cell>
        </row>
        <row r="875">
          <cell r="H875" t="str">
            <v>B050</v>
          </cell>
          <cell r="K875" t="str">
            <v>Ruolo Sanitario - T.DETERMINATO - - Personale dirigente medico / veterinario - Competenze fisse</v>
          </cell>
          <cell r="L875" t="str">
            <v>€.</v>
          </cell>
          <cell r="M875">
            <v>92</v>
          </cell>
          <cell r="N875">
            <v>50</v>
          </cell>
        </row>
        <row r="876">
          <cell r="H876" t="str">
            <v>B050</v>
          </cell>
          <cell r="K876" t="str">
            <v>Ruolo Sanitario - T.DETERMINATO - - Personale dirigente medico / veterinario - Straordinario</v>
          </cell>
          <cell r="L876" t="str">
            <v>€.</v>
          </cell>
          <cell r="M876">
            <v>1</v>
          </cell>
          <cell r="N876">
            <v>1</v>
          </cell>
        </row>
        <row r="877">
          <cell r="H877" t="str">
            <v>B050</v>
          </cell>
          <cell r="K877" t="str">
            <v>Ruolo Sanitario - T.DETERMINATO - - Personale dirigente medico / veterinario - Retr. Posizione</v>
          </cell>
          <cell r="L877" t="str">
            <v>€.</v>
          </cell>
          <cell r="M877">
            <v>25</v>
          </cell>
          <cell r="N877">
            <v>11</v>
          </cell>
        </row>
        <row r="878">
          <cell r="H878" t="str">
            <v>B050</v>
          </cell>
          <cell r="K878" t="str">
            <v>Ruolo Sanitario - T.DETERMINATO - - Personale dirigente medico / veterinario - Indennità varie</v>
          </cell>
          <cell r="L878" t="str">
            <v>€.</v>
          </cell>
          <cell r="M878">
            <v>8</v>
          </cell>
          <cell r="N878">
            <v>3</v>
          </cell>
        </row>
        <row r="879">
          <cell r="H879" t="str">
            <v>B050</v>
          </cell>
          <cell r="K879" t="str">
            <v>Ruolo Sanitario - T.DETERMINATO - - Personale dirigente medico / veterinario - Competenze personale comandato</v>
          </cell>
          <cell r="L879" t="str">
            <v>€.</v>
          </cell>
          <cell r="M879">
            <v>0</v>
          </cell>
        </row>
        <row r="880">
          <cell r="H880" t="str">
            <v>B050</v>
          </cell>
          <cell r="K880" t="str">
            <v>Ruolo Sanitario - T.DETERMINATO - - Personale dirigente medico / veterinario - Incentivazione (retribuzione di risultato)</v>
          </cell>
          <cell r="L880" t="str">
            <v>€.</v>
          </cell>
          <cell r="M880">
            <v>4</v>
          </cell>
          <cell r="N880">
            <v>4</v>
          </cell>
        </row>
        <row r="881">
          <cell r="H881" t="str">
            <v>B050</v>
          </cell>
          <cell r="K881" t="str">
            <v>Ruolo Sanitario - T.DETERMINATO - - Personale dirigente medico / veterinario - Risorse aggiuntive regionali</v>
          </cell>
          <cell r="L881" t="str">
            <v>€.</v>
          </cell>
          <cell r="M881">
            <v>3</v>
          </cell>
          <cell r="N881">
            <v>1</v>
          </cell>
        </row>
        <row r="882">
          <cell r="H882" t="str">
            <v>B050</v>
          </cell>
          <cell r="K882" t="str">
            <v>Ruolo Sanitario - T.DETERMINATO - - Personale dirigente medico / veterinario - Accantonamento per ferie maturate e non godute</v>
          </cell>
          <cell r="L882" t="str">
            <v>€.</v>
          </cell>
        </row>
        <row r="883">
          <cell r="H883" t="str">
            <v>B050</v>
          </cell>
          <cell r="K883" t="str">
            <v>Ruolo Sanitario - T.DETERMINATO - - Personale dirigente medico / veterinario - Oneri sociali*</v>
          </cell>
          <cell r="L883" t="str">
            <v>€.</v>
          </cell>
          <cell r="M883">
            <v>37</v>
          </cell>
          <cell r="N883">
            <v>19</v>
          </cell>
        </row>
        <row r="884">
          <cell r="H884" t="str">
            <v>B050</v>
          </cell>
          <cell r="K884" t="str">
            <v>Ruolo Sanitario - T.DETERMINATO - - Personale dirigente medico / veterinario - Accantonamento a TFR</v>
          </cell>
          <cell r="L884" t="str">
            <v>€.</v>
          </cell>
          <cell r="M884">
            <v>0</v>
          </cell>
        </row>
        <row r="885">
          <cell r="H885" t="str">
            <v>B050</v>
          </cell>
          <cell r="K885" t="str">
            <v>Ruolo Sanitario - T.DETERMINATO - - Personale dirigente medico / veterinario - Accantonamento trattamento quiescenza e simili</v>
          </cell>
          <cell r="L885" t="str">
            <v>€.</v>
          </cell>
          <cell r="M885">
            <v>0</v>
          </cell>
        </row>
        <row r="886">
          <cell r="H886" t="str">
            <v>B050</v>
          </cell>
          <cell r="K886" t="str">
            <v>Ruolo Sanitario - T.DETERMINATO - - Personale dirigente medico / veterinario - Altri costi del personale</v>
          </cell>
          <cell r="L886" t="str">
            <v>€.</v>
          </cell>
          <cell r="M886">
            <v>0</v>
          </cell>
        </row>
        <row r="887">
          <cell r="H887" t="str">
            <v>B050</v>
          </cell>
          <cell r="K887" t="str">
            <v>Ruolo Sanitario - T.ALTRO - - Personale dirigente medico / veterinario - Competenze fisse</v>
          </cell>
          <cell r="L887" t="str">
            <v>€.</v>
          </cell>
        </row>
        <row r="888">
          <cell r="H888" t="str">
            <v>B050</v>
          </cell>
          <cell r="K888" t="str">
            <v>Ruolo Sanitario - T.ALTRO - - Personale dirigente medico / veterinario - Straordinario</v>
          </cell>
          <cell r="L888" t="str">
            <v>€.</v>
          </cell>
        </row>
        <row r="889">
          <cell r="H889" t="str">
            <v>B050</v>
          </cell>
          <cell r="K889" t="str">
            <v>Ruolo Sanitario - T.ALTRO - - Personale dirigente medico / veterinario - Retr. Posizione</v>
          </cell>
          <cell r="L889" t="str">
            <v>€.</v>
          </cell>
        </row>
        <row r="890">
          <cell r="H890" t="str">
            <v>B050</v>
          </cell>
          <cell r="K890" t="str">
            <v>Ruolo Sanitario - T.ALTRO - - Personale dirigente medico / veterinario - Indennità varie</v>
          </cell>
          <cell r="L890" t="str">
            <v>€.</v>
          </cell>
        </row>
        <row r="891">
          <cell r="H891" t="str">
            <v>B050</v>
          </cell>
          <cell r="K891" t="str">
            <v>Ruolo Sanitario - T.ALTRO - - Personale dirigente medico / veterinario - Competenze personale comandato</v>
          </cell>
          <cell r="L891" t="str">
            <v>€.</v>
          </cell>
        </row>
        <row r="892">
          <cell r="H892" t="str">
            <v>B050</v>
          </cell>
          <cell r="K892" t="str">
            <v>Ruolo Sanitario - T.ALTRO - - Personale dirigente medico / veterinario - Incentivazione (retribuzione di risultato)</v>
          </cell>
          <cell r="L892" t="str">
            <v>€.</v>
          </cell>
        </row>
        <row r="893">
          <cell r="H893" t="str">
            <v>B050</v>
          </cell>
          <cell r="K893" t="str">
            <v>Ruolo Sanitario - T.ALTRO - - Personale dirigente medico / veterinario - Risorse aggiuntive regionali</v>
          </cell>
          <cell r="L893" t="str">
            <v>€.</v>
          </cell>
        </row>
        <row r="894">
          <cell r="H894" t="str">
            <v>B050</v>
          </cell>
          <cell r="K894" t="str">
            <v>Ruolo Sanitario - T.ALTRO - - Personale dirigente medico / veterinario - Accantonamento per ferie maturate e non godute</v>
          </cell>
          <cell r="L894" t="str">
            <v>€.</v>
          </cell>
        </row>
        <row r="895">
          <cell r="H895" t="str">
            <v>B050</v>
          </cell>
          <cell r="K895" t="str">
            <v>Ruolo Sanitario - T.ALTRO - - Personale dirigente medico / veterinario - Oneri sociali*</v>
          </cell>
          <cell r="L895" t="str">
            <v>€.</v>
          </cell>
        </row>
        <row r="896">
          <cell r="H896" t="str">
            <v>B050</v>
          </cell>
          <cell r="K896" t="str">
            <v>Ruolo Sanitario - T.ALTRO - - Personale dirigente medico / veterinario - Accantonamento a TFR</v>
          </cell>
          <cell r="L896" t="str">
            <v>€.</v>
          </cell>
        </row>
        <row r="897">
          <cell r="H897" t="str">
            <v>B050</v>
          </cell>
          <cell r="K897" t="str">
            <v>Ruolo Sanitario - T.ALTRO - - Personale dirigente medico / veterinario - Accantonamento trattamento quiescenza e simili</v>
          </cell>
          <cell r="L897" t="str">
            <v>€.</v>
          </cell>
        </row>
        <row r="898">
          <cell r="H898" t="str">
            <v>B050</v>
          </cell>
          <cell r="K898" t="str">
            <v>Ruolo Sanitario - T.ALTRO - - Personale dirigente medico / veterinario - Altri costi del personale</v>
          </cell>
          <cell r="L898" t="str">
            <v>€.</v>
          </cell>
        </row>
        <row r="899">
          <cell r="H899" t="str">
            <v>B050</v>
          </cell>
          <cell r="K899" t="str">
            <v>Ruolo Sanitario - T.INDETERMINATO- - Personale dirigente non medico - Competenze fisse</v>
          </cell>
          <cell r="L899" t="str">
            <v>€.</v>
          </cell>
          <cell r="M899">
            <v>877</v>
          </cell>
          <cell r="N899">
            <v>771</v>
          </cell>
        </row>
        <row r="900">
          <cell r="H900" t="str">
            <v>B050</v>
          </cell>
          <cell r="K900" t="str">
            <v>Ruolo Sanitario - T.INDETERMINATO- - Personale dirigente non medico - Straordinario</v>
          </cell>
          <cell r="L900" t="str">
            <v>€.</v>
          </cell>
          <cell r="M900">
            <v>0</v>
          </cell>
        </row>
        <row r="901">
          <cell r="H901" t="str">
            <v>B050</v>
          </cell>
          <cell r="K901" t="str">
            <v>Ruolo Sanitario - T.INDETERMINATO- - Personale dirigente non medico - Retr. Posizione</v>
          </cell>
          <cell r="L901" t="str">
            <v>€.</v>
          </cell>
          <cell r="M901">
            <v>270</v>
          </cell>
          <cell r="N901">
            <v>271</v>
          </cell>
        </row>
        <row r="902">
          <cell r="H902" t="str">
            <v>B050</v>
          </cell>
          <cell r="K902" t="str">
            <v>Ruolo Sanitario - T.INDETERMINATO- - Personale dirigente non medico - Indennità varie</v>
          </cell>
          <cell r="L902" t="str">
            <v>€.</v>
          </cell>
          <cell r="M902">
            <v>7</v>
          </cell>
          <cell r="N902">
            <v>7</v>
          </cell>
        </row>
        <row r="903">
          <cell r="H903" t="str">
            <v>B050</v>
          </cell>
          <cell r="K903" t="str">
            <v>Ruolo Sanitario - T.INDETERMINATO- - Personale dirigente non medico - Competenze personale comandato</v>
          </cell>
          <cell r="L903" t="str">
            <v>€.</v>
          </cell>
          <cell r="M903">
            <v>0</v>
          </cell>
        </row>
        <row r="904">
          <cell r="H904" t="str">
            <v>B050</v>
          </cell>
          <cell r="K904" t="str">
            <v>Ruolo Sanitario - T.INDETERMINATO- - Personale dirigente non medico - Incentivazione (retribuzione di risultato)</v>
          </cell>
          <cell r="L904" t="str">
            <v>€.</v>
          </cell>
          <cell r="M904">
            <v>36</v>
          </cell>
          <cell r="N904">
            <v>36</v>
          </cell>
        </row>
        <row r="905">
          <cell r="H905" t="str">
            <v>B050</v>
          </cell>
          <cell r="K905" t="str">
            <v>Ruolo Sanitario - T.INDETERMINATO- - Personale dirigente non medico - Risorse aggiuntive regionali</v>
          </cell>
          <cell r="L905" t="str">
            <v>€.</v>
          </cell>
          <cell r="M905">
            <v>19</v>
          </cell>
          <cell r="N905">
            <v>19</v>
          </cell>
        </row>
        <row r="906">
          <cell r="H906" t="str">
            <v>B050</v>
          </cell>
          <cell r="K906" t="str">
            <v>Ruolo Sanitario - T.INDETERMINATO- - Personale dirigente non medico - Accantonamento per ferie maturate e non godute</v>
          </cell>
          <cell r="L906" t="str">
            <v>€.</v>
          </cell>
          <cell r="M906">
            <v>0</v>
          </cell>
        </row>
        <row r="907">
          <cell r="H907" t="str">
            <v>B050</v>
          </cell>
          <cell r="K907" t="str">
            <v>Ruolo Sanitario - T.INDETERMINATO- - Personale dirigente non medico - Oneri sociali*</v>
          </cell>
          <cell r="L907" t="str">
            <v>€.</v>
          </cell>
          <cell r="M907">
            <v>332</v>
          </cell>
          <cell r="N907">
            <v>302</v>
          </cell>
        </row>
        <row r="908">
          <cell r="H908" t="str">
            <v>B050</v>
          </cell>
          <cell r="K908" t="str">
            <v>Ruolo Sanitario - T.INDETERMINATO- - Personale dirigente non medico - Accantonamento a TFR</v>
          </cell>
          <cell r="L908" t="str">
            <v>€.</v>
          </cell>
          <cell r="M908">
            <v>0</v>
          </cell>
        </row>
        <row r="909">
          <cell r="H909" t="str">
            <v>B050</v>
          </cell>
          <cell r="K909" t="str">
            <v>Ruolo Sanitario - T.INDETERMINATO- - Personale dirigente non medico - Accantonamento trattamento quiescenza e simili</v>
          </cell>
          <cell r="L909" t="str">
            <v>€.</v>
          </cell>
        </row>
        <row r="910">
          <cell r="H910" t="str">
            <v>B050</v>
          </cell>
          <cell r="K910" t="str">
            <v>Ruolo Sanitario - T.INDETERMINATO- - Personale dirigente non medico - Altri costi del personale</v>
          </cell>
          <cell r="L910" t="str">
            <v>€.</v>
          </cell>
          <cell r="M910">
            <v>2</v>
          </cell>
          <cell r="N910">
            <v>3</v>
          </cell>
        </row>
        <row r="911">
          <cell r="H911" t="str">
            <v>B050</v>
          </cell>
          <cell r="K911" t="str">
            <v>Ruolo Sanitario - T.DETERMINATO - - Personale dirigente non medico - Competenze fisse</v>
          </cell>
          <cell r="L911" t="str">
            <v>€.</v>
          </cell>
          <cell r="M911">
            <v>0</v>
          </cell>
        </row>
        <row r="912">
          <cell r="H912" t="str">
            <v>B050</v>
          </cell>
          <cell r="K912" t="str">
            <v>Ruolo Sanitario - T.DETERMINATO - - Personale dirigente non medico - Straordinario</v>
          </cell>
          <cell r="L912" t="str">
            <v>€.</v>
          </cell>
          <cell r="M912">
            <v>0</v>
          </cell>
        </row>
        <row r="913">
          <cell r="H913" t="str">
            <v>B050</v>
          </cell>
          <cell r="K913" t="str">
            <v>Ruolo Sanitario - T.DETERMINATO - - Personale dirigente non medico - Retr. Posizione</v>
          </cell>
          <cell r="L913" t="str">
            <v>€.</v>
          </cell>
          <cell r="M913">
            <v>0</v>
          </cell>
        </row>
        <row r="914">
          <cell r="H914" t="str">
            <v>B050</v>
          </cell>
          <cell r="K914" t="str">
            <v>Ruolo Sanitario - T.DETERMINATO - - Personale dirigente non medico - Indennità varie</v>
          </cell>
          <cell r="L914" t="str">
            <v>€.</v>
          </cell>
          <cell r="M914">
            <v>0</v>
          </cell>
        </row>
        <row r="915">
          <cell r="H915" t="str">
            <v>B050</v>
          </cell>
          <cell r="K915" t="str">
            <v>Ruolo Sanitario - T.DETERMINATO - - Personale dirigente non medico - Competenze personale comandato</v>
          </cell>
          <cell r="L915" t="str">
            <v>€.</v>
          </cell>
          <cell r="M915">
            <v>0</v>
          </cell>
        </row>
        <row r="916">
          <cell r="H916" t="str">
            <v>B050</v>
          </cell>
          <cell r="K916" t="str">
            <v>Ruolo Sanitario - T.DETERMINATO - - Personale dirigente non medico - Incentivazione (retribuzione di risultato)</v>
          </cell>
          <cell r="L916" t="str">
            <v>€.</v>
          </cell>
          <cell r="M916">
            <v>0</v>
          </cell>
        </row>
        <row r="917">
          <cell r="H917" t="str">
            <v>B050</v>
          </cell>
          <cell r="K917" t="str">
            <v>Ruolo Sanitario - T.DETERMINATO - - Personale dirigente non medico - Risorse aggiuntive regionali</v>
          </cell>
          <cell r="L917" t="str">
            <v>€.</v>
          </cell>
          <cell r="M917">
            <v>0</v>
          </cell>
        </row>
        <row r="918">
          <cell r="H918" t="str">
            <v>B050</v>
          </cell>
          <cell r="K918" t="str">
            <v>Ruolo Sanitario - T.DETERMINATO - - Personale dirigente non medico - Accantonamento per ferie maturate e non godute</v>
          </cell>
          <cell r="L918" t="str">
            <v>€.</v>
          </cell>
        </row>
        <row r="919">
          <cell r="H919" t="str">
            <v>B050</v>
          </cell>
          <cell r="K919" t="str">
            <v>Ruolo Sanitario - T.DETERMINATO - - Personale dirigente non medico - Oneri sociali*</v>
          </cell>
          <cell r="L919" t="str">
            <v>€.</v>
          </cell>
          <cell r="M919">
            <v>0</v>
          </cell>
        </row>
        <row r="920">
          <cell r="H920" t="str">
            <v>B050</v>
          </cell>
          <cell r="K920" t="str">
            <v>Ruolo Sanitario - T.DETERMINATO - - Personale dirigente non medico - Accantonamento a TFR</v>
          </cell>
          <cell r="L920" t="str">
            <v>€.</v>
          </cell>
          <cell r="M920">
            <v>0</v>
          </cell>
        </row>
        <row r="921">
          <cell r="H921" t="str">
            <v>B050</v>
          </cell>
          <cell r="K921" t="str">
            <v>Ruolo Sanitario - T.DETERMINATO - - Personale dirigente non medico - Accantonamento trattamento quiescenza e simili</v>
          </cell>
          <cell r="L921" t="str">
            <v>€.</v>
          </cell>
        </row>
        <row r="922">
          <cell r="H922" t="str">
            <v>B050</v>
          </cell>
          <cell r="K922" t="str">
            <v>Ruolo Sanitario - T.DETERMINATO - - Personale dirigente non medico - Altri costi del personale</v>
          </cell>
          <cell r="L922" t="str">
            <v>€.</v>
          </cell>
          <cell r="M922">
            <v>0</v>
          </cell>
        </row>
        <row r="923">
          <cell r="H923" t="str">
            <v>B050</v>
          </cell>
          <cell r="K923" t="str">
            <v>Ruolo Sanitario - ALTRO - - Personale dirigente non medico - Competenze fisse</v>
          </cell>
          <cell r="L923" t="str">
            <v>€.</v>
          </cell>
        </row>
        <row r="924">
          <cell r="H924" t="str">
            <v>B050</v>
          </cell>
          <cell r="K924" t="str">
            <v>Ruolo Sanitario - ALTRO - - Personale dirigente non medico - Straordinario</v>
          </cell>
          <cell r="L924" t="str">
            <v>€.</v>
          </cell>
        </row>
        <row r="925">
          <cell r="H925" t="str">
            <v>B050</v>
          </cell>
          <cell r="K925" t="str">
            <v>Ruolo Sanitario - ALTRO - - Personale dirigente non medico - Retr. Posizione</v>
          </cell>
          <cell r="L925" t="str">
            <v>€.</v>
          </cell>
        </row>
        <row r="926">
          <cell r="H926" t="str">
            <v>B050</v>
          </cell>
          <cell r="K926" t="str">
            <v>Ruolo Sanitario - ALTRO - - Personale dirigente non medico - Indennità varie</v>
          </cell>
          <cell r="L926" t="str">
            <v>€.</v>
          </cell>
        </row>
        <row r="927">
          <cell r="H927" t="str">
            <v>B050</v>
          </cell>
          <cell r="K927" t="str">
            <v>Ruolo Sanitario - ALTRO - - Personale dirigente non medico - Competenze personale comandato</v>
          </cell>
          <cell r="L927" t="str">
            <v>€.</v>
          </cell>
        </row>
        <row r="928">
          <cell r="H928" t="str">
            <v>B050</v>
          </cell>
          <cell r="K928" t="str">
            <v>Ruolo Sanitario - ALTRO - - Personale dirigente non medico - Incentivazione (retribuzione di risultato)</v>
          </cell>
          <cell r="L928" t="str">
            <v>€.</v>
          </cell>
        </row>
        <row r="929">
          <cell r="H929" t="str">
            <v>B050</v>
          </cell>
          <cell r="K929" t="str">
            <v>Ruolo Sanitario - ALTRO - - Personale dirigente non medico - Risorse aggiuntive regionali</v>
          </cell>
          <cell r="L929" t="str">
            <v>€.</v>
          </cell>
        </row>
        <row r="930">
          <cell r="H930" t="str">
            <v>B050</v>
          </cell>
          <cell r="K930" t="str">
            <v>Ruolo Sanitario - ALTRO - - Personale dirigente non medico - Accantonamento per ferie maturate e non godute</v>
          </cell>
          <cell r="L930" t="str">
            <v>€.</v>
          </cell>
        </row>
        <row r="931">
          <cell r="H931" t="str">
            <v>B050</v>
          </cell>
          <cell r="K931" t="str">
            <v>Ruolo Sanitario - ALTRO - - Personale dirigente non medico - Oneri sociali*</v>
          </cell>
          <cell r="L931" t="str">
            <v>€.</v>
          </cell>
        </row>
        <row r="932">
          <cell r="H932" t="str">
            <v>B050</v>
          </cell>
          <cell r="K932" t="str">
            <v>Ruolo Sanitario - ALTRO - - Personale dirigente non medico - Accantonamento a TFR</v>
          </cell>
          <cell r="L932" t="str">
            <v>€.</v>
          </cell>
        </row>
        <row r="933">
          <cell r="H933" t="str">
            <v>B050</v>
          </cell>
          <cell r="K933" t="str">
            <v>Ruolo Sanitario - ALTRO - - Personale dirigente non medico - Accantonamento trattamento quiescenza e simili</v>
          </cell>
          <cell r="L933" t="str">
            <v>€.</v>
          </cell>
        </row>
        <row r="934">
          <cell r="H934" t="str">
            <v>B050</v>
          </cell>
          <cell r="K934" t="str">
            <v>Ruolo Sanitario - ALTRO - - Personale dirigente non medico - Altri costi del personale</v>
          </cell>
          <cell r="L934" t="str">
            <v>€.</v>
          </cell>
        </row>
        <row r="935">
          <cell r="H935" t="str">
            <v>B050</v>
          </cell>
          <cell r="K935" t="str">
            <v>Ruolo Sanitario - T.INDETERMINATO- - Personale comparto - Competenze fisse</v>
          </cell>
          <cell r="L935" t="str">
            <v>€.</v>
          </cell>
          <cell r="M935">
            <v>3040</v>
          </cell>
          <cell r="N935">
            <v>2779</v>
          </cell>
        </row>
        <row r="936">
          <cell r="H936" t="str">
            <v>B050</v>
          </cell>
          <cell r="K936" t="str">
            <v>Ruolo Sanitario - T.INDETERMINATO- - Personale comparto - Straordinario</v>
          </cell>
          <cell r="L936" t="str">
            <v>€.</v>
          </cell>
          <cell r="M936">
            <v>26</v>
          </cell>
          <cell r="N936">
            <v>33</v>
          </cell>
        </row>
        <row r="937">
          <cell r="H937" t="str">
            <v>B050</v>
          </cell>
          <cell r="K937" t="str">
            <v>Ruolo Sanitario - T.INDETERMINATO- - Personale comparto - Indennità varie</v>
          </cell>
          <cell r="L937" t="str">
            <v>€.</v>
          </cell>
          <cell r="M937">
            <v>165</v>
          </cell>
          <cell r="N937">
            <v>172</v>
          </cell>
        </row>
        <row r="938">
          <cell r="H938" t="str">
            <v>B050</v>
          </cell>
          <cell r="K938" t="str">
            <v>Ruolo Sanitario - T.INDETERMINATO- - Personale comparto - Incentivazione alla produttività collettiva</v>
          </cell>
          <cell r="L938" t="str">
            <v>€.</v>
          </cell>
          <cell r="M938">
            <v>79</v>
          </cell>
          <cell r="N938">
            <v>84</v>
          </cell>
        </row>
        <row r="939">
          <cell r="H939" t="str">
            <v>B050</v>
          </cell>
          <cell r="K939" t="str">
            <v>Ruolo Sanitario - T.INDETERMINATO- - Personale comparto - Competenze personale comandato</v>
          </cell>
          <cell r="L939" t="str">
            <v>€.</v>
          </cell>
          <cell r="M939">
            <v>0</v>
          </cell>
        </row>
        <row r="940">
          <cell r="H940" t="str">
            <v>B050</v>
          </cell>
          <cell r="K940" t="str">
            <v>Ruolo Sanitario - T.INDETERMINATO- - Personale comparto - Risorse aggiuntive regionali</v>
          </cell>
          <cell r="L940" t="str">
            <v>€.</v>
          </cell>
          <cell r="M940">
            <v>78</v>
          </cell>
          <cell r="N940">
            <v>75</v>
          </cell>
        </row>
        <row r="941">
          <cell r="H941" t="str">
            <v>B050</v>
          </cell>
          <cell r="K941" t="str">
            <v>Ruolo Sanitario - T.INDETERMINATO- - Personale comparto - Accantonamento per ferie maturate e non godute</v>
          </cell>
          <cell r="L941" t="str">
            <v>€.</v>
          </cell>
        </row>
        <row r="942">
          <cell r="H942" t="str">
            <v>B050</v>
          </cell>
          <cell r="K942" t="str">
            <v>Ruolo Sanitario - T.INDETERMINATO- - Personale comparto - Oneri sociali*</v>
          </cell>
          <cell r="L942" t="str">
            <v>€.</v>
          </cell>
          <cell r="M942">
            <v>950</v>
          </cell>
          <cell r="N942">
            <v>864</v>
          </cell>
        </row>
        <row r="943">
          <cell r="H943" t="str">
            <v>B050</v>
          </cell>
          <cell r="K943" t="str">
            <v>Ruolo Sanitario - T.INDETERMINATO- - Personale comparto - Accantonamento a TFR</v>
          </cell>
          <cell r="L943" t="str">
            <v>€.</v>
          </cell>
          <cell r="M943">
            <v>0</v>
          </cell>
        </row>
        <row r="944">
          <cell r="H944" t="str">
            <v>B050</v>
          </cell>
          <cell r="K944" t="str">
            <v>Ruolo Sanitario - T.INDETERMINATO- - Personale comparto - Accantonamento trattamento quiescenza e simili</v>
          </cell>
          <cell r="L944" t="str">
            <v>€.</v>
          </cell>
        </row>
        <row r="945">
          <cell r="H945" t="str">
            <v>B050</v>
          </cell>
          <cell r="K945" t="str">
            <v>Ruolo Sanitario - T.INDETERMINATO- - Personale comparto - Altri costi del personale</v>
          </cell>
          <cell r="L945" t="str">
            <v>€.</v>
          </cell>
          <cell r="M945">
            <v>31</v>
          </cell>
          <cell r="N945">
            <v>20</v>
          </cell>
        </row>
        <row r="946">
          <cell r="H946" t="str">
            <v>B050</v>
          </cell>
          <cell r="K946" t="str">
            <v>Ruolo Sanitario - T.DETERMINATO- - Personale comparto - Competenze fisse</v>
          </cell>
          <cell r="L946" t="str">
            <v>€.</v>
          </cell>
          <cell r="M946">
            <v>76</v>
          </cell>
          <cell r="N946">
            <v>72</v>
          </cell>
        </row>
        <row r="947">
          <cell r="H947" t="str">
            <v>B050</v>
          </cell>
          <cell r="K947" t="str">
            <v>Ruolo Sanitario - T.DETERMINATO- - Personale comparto - Straordinario</v>
          </cell>
          <cell r="L947" t="str">
            <v>€.</v>
          </cell>
          <cell r="M947">
            <v>0</v>
          </cell>
        </row>
        <row r="948">
          <cell r="H948" t="str">
            <v>B050</v>
          </cell>
          <cell r="K948" t="str">
            <v>Ruolo Sanitario - T.DETERMINATO- - Personale comparto - Indennità varie</v>
          </cell>
          <cell r="L948" t="str">
            <v>€.</v>
          </cell>
          <cell r="M948">
            <v>4</v>
          </cell>
          <cell r="N948">
            <v>7</v>
          </cell>
        </row>
        <row r="949">
          <cell r="H949" t="str">
            <v>B050</v>
          </cell>
          <cell r="K949" t="str">
            <v>Ruolo Sanitario - T.DETERMINATO- - Personale comparto - Incentivazione alla produttività collettiva</v>
          </cell>
          <cell r="L949" t="str">
            <v>€.</v>
          </cell>
          <cell r="M949">
            <v>3</v>
          </cell>
          <cell r="N949">
            <v>3</v>
          </cell>
        </row>
        <row r="950">
          <cell r="H950" t="str">
            <v>B050</v>
          </cell>
          <cell r="K950" t="str">
            <v>Ruolo Sanitario - T.DETERMINATO- - Personale comparto - Competenze personale comandato</v>
          </cell>
          <cell r="L950" t="str">
            <v>€.</v>
          </cell>
          <cell r="M950">
            <v>0</v>
          </cell>
        </row>
        <row r="951">
          <cell r="H951" t="str">
            <v>B050</v>
          </cell>
          <cell r="K951" t="str">
            <v>Ruolo Sanitario - T.DETERMINATO- - Personale comparto - Risorse aggiuntive regionali</v>
          </cell>
          <cell r="L951" t="str">
            <v>€.</v>
          </cell>
          <cell r="M951">
            <v>3</v>
          </cell>
          <cell r="N951">
            <v>2</v>
          </cell>
        </row>
        <row r="952">
          <cell r="H952" t="str">
            <v>B050</v>
          </cell>
          <cell r="K952" t="str">
            <v>Ruolo Sanitario - T.DETERMINATO- - Personale comparto - Accantonamento per ferie maturate e non godute</v>
          </cell>
          <cell r="L952" t="str">
            <v>€.</v>
          </cell>
        </row>
        <row r="953">
          <cell r="H953" t="str">
            <v>B050</v>
          </cell>
          <cell r="K953" t="str">
            <v>Ruolo Sanitario - T.DETERMINATO- - Personale comparto - Oneri sociali*</v>
          </cell>
          <cell r="L953" t="str">
            <v>€.</v>
          </cell>
          <cell r="M953">
            <v>23</v>
          </cell>
          <cell r="N953">
            <v>25</v>
          </cell>
        </row>
        <row r="954">
          <cell r="H954" t="str">
            <v>B050</v>
          </cell>
          <cell r="K954" t="str">
            <v>Ruolo Sanitario - T.DETERMINATO- - Personale comparto - Accantonamento a TFR</v>
          </cell>
          <cell r="L954" t="str">
            <v>€.</v>
          </cell>
          <cell r="M954">
            <v>0</v>
          </cell>
        </row>
        <row r="955">
          <cell r="H955" t="str">
            <v>B050</v>
          </cell>
          <cell r="K955" t="str">
            <v>Ruolo Sanitario - T.DETERMINATO- - Personale comparto - Accantonamento trattamento quiescenza e simili</v>
          </cell>
          <cell r="L955" t="str">
            <v>€.</v>
          </cell>
        </row>
        <row r="956">
          <cell r="H956" t="str">
            <v>B050</v>
          </cell>
          <cell r="K956" t="str">
            <v>Ruolo Sanitario - T.DETERMINATO- - Personale comparto - Altri costi del personale</v>
          </cell>
          <cell r="L956" t="str">
            <v>€.</v>
          </cell>
          <cell r="M956">
            <v>0</v>
          </cell>
        </row>
        <row r="957">
          <cell r="K957" t="str">
            <v>Ruolo Sanitario - T.ALTRO- - Personale comparto - Competenze fisse</v>
          </cell>
          <cell r="L957" t="str">
            <v>€.</v>
          </cell>
        </row>
        <row r="958">
          <cell r="K958" t="str">
            <v>Ruolo Sanitario - T.ALTRO- - Personale comparto - Straordinario</v>
          </cell>
          <cell r="L958" t="str">
            <v>€.</v>
          </cell>
        </row>
        <row r="959">
          <cell r="K959" t="str">
            <v>Ruolo Sanitario - T.ALTRO- - Personale comparto - Indennità varie</v>
          </cell>
          <cell r="L959" t="str">
            <v>€.</v>
          </cell>
        </row>
        <row r="960">
          <cell r="K960" t="str">
            <v>Ruolo Sanitario - T.ALTRO- - Personale comparto - Incentivazione alla produttività collettiva</v>
          </cell>
          <cell r="L960" t="str">
            <v>€.</v>
          </cell>
        </row>
        <row r="961">
          <cell r="K961" t="str">
            <v>Ruolo Sanitario - T.ALTRO- - Personale comparto - Competenze personale comandato</v>
          </cell>
          <cell r="L961" t="str">
            <v>€.</v>
          </cell>
        </row>
        <row r="962">
          <cell r="K962" t="str">
            <v>Ruolo Sanitario - T.ALTRO- - Personale comparto - Risorse aggiuntive regionali</v>
          </cell>
          <cell r="L962" t="str">
            <v>€.</v>
          </cell>
        </row>
        <row r="963">
          <cell r="K963" t="str">
            <v>Ruolo Sanitario - T.ALTRO- - Personale comparto - Accantonamento per ferie maturate e non godute</v>
          </cell>
          <cell r="L963" t="str">
            <v>€.</v>
          </cell>
        </row>
        <row r="964">
          <cell r="K964" t="str">
            <v>Ruolo Sanitario - T.ALTRO- - Personale comparto - Oneri sociali*</v>
          </cell>
          <cell r="L964" t="str">
            <v>€.</v>
          </cell>
        </row>
        <row r="965">
          <cell r="K965" t="str">
            <v>Ruolo Sanitario - T.ALTRO- - Personale comparto - Accantonamento a TFR</v>
          </cell>
          <cell r="L965" t="str">
            <v>€.</v>
          </cell>
        </row>
        <row r="966">
          <cell r="K966" t="str">
            <v>Ruolo Sanitario - T.ALTRO- - Personale comparto - Accantonamento trattamento quiescenza e simili</v>
          </cell>
          <cell r="L966" t="str">
            <v>€.</v>
          </cell>
        </row>
        <row r="967">
          <cell r="K967" t="str">
            <v>Ruolo Sanitario - T.ALTRO- - Personale comparto - Altri costi del personale</v>
          </cell>
          <cell r="L967" t="str">
            <v>€.</v>
          </cell>
        </row>
        <row r="968">
          <cell r="K968" t="str">
            <v>* Esclusa IRAP e comprensivo di INAIL.</v>
          </cell>
        </row>
        <row r="970">
          <cell r="K970" t="str">
            <v>B.6 Personale del ruolo professionale - Totale</v>
          </cell>
          <cell r="L970" t="str">
            <v>€.</v>
          </cell>
          <cell r="M970">
            <v>273</v>
          </cell>
          <cell r="N970">
            <v>255</v>
          </cell>
        </row>
        <row r="972">
          <cell r="K972" t="str">
            <v>Descrizione</v>
          </cell>
          <cell r="M972" t="str">
            <v>Valore netto al 31/12/2016</v>
          </cell>
          <cell r="N972" t="str">
            <v>Valore netto al 31/12/2017</v>
          </cell>
        </row>
        <row r="973">
          <cell r="H973" t="str">
            <v>B060</v>
          </cell>
          <cell r="K973" t="str">
            <v>Ruolo professionale - T.INDETERMINATO- Personale dirigente - Competenze fisse</v>
          </cell>
          <cell r="L973" t="str">
            <v>€.</v>
          </cell>
          <cell r="M973">
            <v>142</v>
          </cell>
          <cell r="N973">
            <v>131</v>
          </cell>
        </row>
        <row r="974">
          <cell r="H974" t="str">
            <v>B060</v>
          </cell>
          <cell r="K974" t="str">
            <v>Ruolo professionale - T.INDETERMINATO- Personale dirigente - Straordinario</v>
          </cell>
          <cell r="L974" t="str">
            <v>€.</v>
          </cell>
          <cell r="M974">
            <v>0</v>
          </cell>
        </row>
        <row r="975">
          <cell r="H975" t="str">
            <v>B060</v>
          </cell>
          <cell r="K975" t="str">
            <v>Ruolo professionale - T.INDETERMINATO- Personale dirigente - Retr. Posizione</v>
          </cell>
          <cell r="L975" t="str">
            <v>€.</v>
          </cell>
          <cell r="M975">
            <v>63</v>
          </cell>
          <cell r="N975">
            <v>62</v>
          </cell>
        </row>
        <row r="976">
          <cell r="H976" t="str">
            <v>B060</v>
          </cell>
          <cell r="K976" t="str">
            <v>Ruolo professionale - T.INDETERMINATO- Personale dirigente - Indennità varie</v>
          </cell>
          <cell r="L976" t="str">
            <v>€.</v>
          </cell>
          <cell r="M976">
            <v>1</v>
          </cell>
          <cell r="N976">
            <v>1</v>
          </cell>
        </row>
        <row r="977">
          <cell r="H977" t="str">
            <v>B060</v>
          </cell>
          <cell r="K977" t="str">
            <v>Ruolo professionale - T.INDETERMINATO- Personale dirigente - Competenze Personale comandato</v>
          </cell>
          <cell r="L977" t="str">
            <v>€.</v>
          </cell>
          <cell r="M977">
            <v>0</v>
          </cell>
        </row>
        <row r="978">
          <cell r="H978" t="str">
            <v>B060</v>
          </cell>
          <cell r="K978" t="str">
            <v>Ruolo professionale - T.INDETERMINATO- Personale dirigente - Incentivazione (retribuzione di risultato)</v>
          </cell>
          <cell r="L978" t="str">
            <v>€.</v>
          </cell>
          <cell r="M978">
            <v>3</v>
          </cell>
          <cell r="N978">
            <v>2</v>
          </cell>
        </row>
        <row r="979">
          <cell r="H979" t="str">
            <v>B060</v>
          </cell>
          <cell r="K979" t="str">
            <v>Ruolo professionale - T.INDETERMINATO- Personale dirigente - Risorse aggiuntive regionali</v>
          </cell>
          <cell r="L979" t="str">
            <v>€.</v>
          </cell>
          <cell r="M979">
            <v>4</v>
          </cell>
          <cell r="N979">
            <v>4</v>
          </cell>
        </row>
        <row r="980">
          <cell r="H980" t="str">
            <v>B060</v>
          </cell>
          <cell r="K980" t="str">
            <v>Ruolo professionale - T.INDETERMINATO- Personale dirigente - Accantonamento per ferie maturate e non godute</v>
          </cell>
          <cell r="L980" t="str">
            <v>€.</v>
          </cell>
        </row>
        <row r="981">
          <cell r="H981" t="str">
            <v>B060</v>
          </cell>
          <cell r="K981" t="str">
            <v>Ruolo professionale - T.INDETERMINATO- Personale dirigente - Oneri sociali*</v>
          </cell>
          <cell r="L981" t="str">
            <v>€.</v>
          </cell>
          <cell r="M981">
            <v>59</v>
          </cell>
          <cell r="N981">
            <v>54</v>
          </cell>
        </row>
        <row r="982">
          <cell r="H982" t="str">
            <v>B060</v>
          </cell>
          <cell r="K982" t="str">
            <v>Ruolo professionale - T.INDETERMINATO- Personale dirigente - Accantonamento a TFR</v>
          </cell>
          <cell r="L982" t="str">
            <v>€.</v>
          </cell>
          <cell r="M982">
            <v>0</v>
          </cell>
        </row>
        <row r="983">
          <cell r="H983" t="str">
            <v>B060</v>
          </cell>
          <cell r="K983" t="str">
            <v>Ruolo professionale - T.INDETERMINATO- Personale dirigente - Accantonamento trattamento quiescenza e simili</v>
          </cell>
          <cell r="L983" t="str">
            <v>€.</v>
          </cell>
        </row>
        <row r="984">
          <cell r="H984" t="str">
            <v>B060</v>
          </cell>
          <cell r="K984" t="str">
            <v>Ruolo professionale - T.INDETERMINATO- Personale dirigente - Altri costi del Ruolo professionale - </v>
          </cell>
          <cell r="L984" t="str">
            <v>€.</v>
          </cell>
          <cell r="M984">
            <v>1</v>
          </cell>
          <cell r="N984">
            <v>1</v>
          </cell>
        </row>
        <row r="985">
          <cell r="H985" t="str">
            <v>B060</v>
          </cell>
          <cell r="K985" t="str">
            <v>Ruolo professionale - T.DETERMINATO- Personale dirigente - Competenze fisse</v>
          </cell>
          <cell r="L985" t="str">
            <v>€.</v>
          </cell>
          <cell r="M985">
            <v>0</v>
          </cell>
        </row>
        <row r="986">
          <cell r="H986" t="str">
            <v>B060</v>
          </cell>
          <cell r="K986" t="str">
            <v>Ruolo professionale - T.DETERMINATO- Personale dirigente - Straordinario</v>
          </cell>
          <cell r="L986" t="str">
            <v>€.</v>
          </cell>
          <cell r="M986">
            <v>0</v>
          </cell>
        </row>
        <row r="987">
          <cell r="H987" t="str">
            <v>B060</v>
          </cell>
          <cell r="K987" t="str">
            <v>Ruolo professionale - T.DETERMINATO- Personale dirigente - Retr. Posizione</v>
          </cell>
          <cell r="L987" t="str">
            <v>€.</v>
          </cell>
          <cell r="M987">
            <v>0</v>
          </cell>
        </row>
        <row r="988">
          <cell r="H988" t="str">
            <v>B060</v>
          </cell>
          <cell r="K988" t="str">
            <v>Ruolo professionale - T.DETERMINATO- Personale dirigente - Indennità varie</v>
          </cell>
          <cell r="L988" t="str">
            <v>€.</v>
          </cell>
          <cell r="M988">
            <v>0</v>
          </cell>
        </row>
        <row r="989">
          <cell r="H989" t="str">
            <v>B060</v>
          </cell>
          <cell r="K989" t="str">
            <v>Ruolo professionale - T.DETERMINATO- Personale dirigente - Competenze Personale comandato</v>
          </cell>
          <cell r="L989" t="str">
            <v>€.</v>
          </cell>
          <cell r="M989">
            <v>0</v>
          </cell>
        </row>
        <row r="990">
          <cell r="H990" t="str">
            <v>B060</v>
          </cell>
          <cell r="K990" t="str">
            <v>Ruolo professionale - T.DETERMINATO- Personale dirigente - Incentivazione (retribuzione di risultato)</v>
          </cell>
          <cell r="L990" t="str">
            <v>€.</v>
          </cell>
          <cell r="M990">
            <v>0</v>
          </cell>
        </row>
        <row r="991">
          <cell r="H991" t="str">
            <v>B060</v>
          </cell>
          <cell r="K991" t="str">
            <v>Ruolo professionale - T.DETERMINATO- Personale dirigente - Risorse aggiuntive regionali</v>
          </cell>
          <cell r="L991" t="str">
            <v>€.</v>
          </cell>
          <cell r="M991">
            <v>0</v>
          </cell>
        </row>
        <row r="992">
          <cell r="H992" t="str">
            <v>B060</v>
          </cell>
          <cell r="K992" t="str">
            <v>Ruolo professionale - T.DETERMINATO- Personale dirigente - Accantonamento per ferie maturate e non godute</v>
          </cell>
          <cell r="L992" t="str">
            <v>€.</v>
          </cell>
        </row>
        <row r="993">
          <cell r="H993" t="str">
            <v>B060</v>
          </cell>
          <cell r="K993" t="str">
            <v>Ruolo professionale - T.DETERMINATO- Personale dirigente - Oneri sociali*</v>
          </cell>
          <cell r="L993" t="str">
            <v>€.</v>
          </cell>
          <cell r="M993">
            <v>0</v>
          </cell>
        </row>
        <row r="994">
          <cell r="H994" t="str">
            <v>B060</v>
          </cell>
          <cell r="K994" t="str">
            <v>Ruolo professionale - T.DETERMINATO- Personale dirigente - Accantonamento a TFR</v>
          </cell>
          <cell r="L994" t="str">
            <v>€.</v>
          </cell>
        </row>
        <row r="995">
          <cell r="H995" t="str">
            <v>B060</v>
          </cell>
          <cell r="K995" t="str">
            <v>Ruolo professionale - T.DETERMINATO- Personale dirigente - Accantonamento trattamento quiescenza e simili</v>
          </cell>
          <cell r="L995" t="str">
            <v>€.</v>
          </cell>
        </row>
        <row r="996">
          <cell r="H996" t="str">
            <v>B060</v>
          </cell>
          <cell r="K996" t="str">
            <v>Ruolo professionale - T.DETERMINATO- Personale dirigente - Altri costi del Ruolo professionale - </v>
          </cell>
          <cell r="L996" t="str">
            <v>€.</v>
          </cell>
          <cell r="M996">
            <v>0</v>
          </cell>
        </row>
        <row r="997">
          <cell r="H997" t="str">
            <v>B060</v>
          </cell>
          <cell r="K997" t="str">
            <v>Ruolo professionale - T.ALTRO- Personale dirigente - Competenze fisse</v>
          </cell>
          <cell r="L997" t="str">
            <v>€.</v>
          </cell>
        </row>
        <row r="998">
          <cell r="H998" t="str">
            <v>B060</v>
          </cell>
          <cell r="K998" t="str">
            <v>Ruolo professionale - T.ALTRO- Personale dirigente - Straordinario</v>
          </cell>
          <cell r="L998" t="str">
            <v>€.</v>
          </cell>
        </row>
        <row r="999">
          <cell r="H999" t="str">
            <v>B060</v>
          </cell>
          <cell r="K999" t="str">
            <v>Ruolo professionale - T.ALTRO- Personale dirigente - Retr. Posizione</v>
          </cell>
          <cell r="L999" t="str">
            <v>€.</v>
          </cell>
        </row>
        <row r="1000">
          <cell r="H1000" t="str">
            <v>B060</v>
          </cell>
          <cell r="K1000" t="str">
            <v>Ruolo professionale - T.ALTRO- Personale dirigente - Indennità varie</v>
          </cell>
          <cell r="L1000" t="str">
            <v>€.</v>
          </cell>
        </row>
        <row r="1001">
          <cell r="H1001" t="str">
            <v>B060</v>
          </cell>
          <cell r="K1001" t="str">
            <v>Ruolo professionale - T.ALTRO- Personale dirigente - Competenze Ruolo professionale - T.ALTRO- Personale comandato</v>
          </cell>
          <cell r="L1001" t="str">
            <v>€.</v>
          </cell>
        </row>
        <row r="1002">
          <cell r="H1002" t="str">
            <v>B060</v>
          </cell>
          <cell r="K1002" t="str">
            <v>Ruolo professionale - T.ALTRO- Personale dirigente - Incentivazione (retribuzione di risultato)</v>
          </cell>
          <cell r="L1002" t="str">
            <v>€.</v>
          </cell>
        </row>
        <row r="1003">
          <cell r="H1003" t="str">
            <v>B060</v>
          </cell>
          <cell r="K1003" t="str">
            <v>Ruolo professionale - T.ALTRO- Personale dirigente - Risorse aggiuntive regionali</v>
          </cell>
          <cell r="L1003" t="str">
            <v>€.</v>
          </cell>
        </row>
        <row r="1004">
          <cell r="H1004" t="str">
            <v>B060</v>
          </cell>
          <cell r="K1004" t="str">
            <v>Ruolo professionale - T.ALTRO- Personale dirigente - Accantonamento per ferie maturate e non godute</v>
          </cell>
          <cell r="L1004" t="str">
            <v>€.</v>
          </cell>
        </row>
        <row r="1005">
          <cell r="H1005" t="str">
            <v>B060</v>
          </cell>
          <cell r="K1005" t="str">
            <v>Ruolo professionale - T.ALTRO- Personale dirigente - Oneri sociali*</v>
          </cell>
          <cell r="L1005" t="str">
            <v>€.</v>
          </cell>
        </row>
        <row r="1006">
          <cell r="H1006" t="str">
            <v>B060</v>
          </cell>
          <cell r="K1006" t="str">
            <v>Ruolo professionale - T.ALTRO- Personale dirigente - Accantonamento a TFR</v>
          </cell>
          <cell r="L1006" t="str">
            <v>€.</v>
          </cell>
          <cell r="M1006">
            <v>0</v>
          </cell>
        </row>
        <row r="1007">
          <cell r="H1007" t="str">
            <v>B060</v>
          </cell>
          <cell r="K1007" t="str">
            <v>Ruolo professionale - T.ALTRO- Personale dirigente - Accantonamento trattamento quiescenza e simili</v>
          </cell>
          <cell r="L1007" t="str">
            <v>€.</v>
          </cell>
        </row>
        <row r="1008">
          <cell r="H1008" t="str">
            <v>B060</v>
          </cell>
          <cell r="K1008" t="str">
            <v>Ruolo professionale - T.ALTRO- Personale dirigente - Altri costi del Ruolo professionale - </v>
          </cell>
          <cell r="L1008" t="str">
            <v>€.</v>
          </cell>
        </row>
        <row r="1009">
          <cell r="H1009" t="str">
            <v>B060</v>
          </cell>
          <cell r="K1009" t="str">
            <v>Ruolo professionale - T.INDETERMINATO - Personale comparto - Competenze fisse</v>
          </cell>
          <cell r="L1009" t="str">
            <v>€.</v>
          </cell>
          <cell r="M1009">
            <v>0</v>
          </cell>
        </row>
        <row r="1010">
          <cell r="H1010" t="str">
            <v>B060</v>
          </cell>
          <cell r="K1010" t="str">
            <v>Ruolo professionale - T.INDETERMINATO - Personale comparto - Straordinario</v>
          </cell>
          <cell r="L1010" t="str">
            <v>€.</v>
          </cell>
          <cell r="M1010">
            <v>0</v>
          </cell>
        </row>
        <row r="1011">
          <cell r="H1011" t="str">
            <v>B060</v>
          </cell>
          <cell r="K1011" t="str">
            <v>Ruolo professionale - T.INDETERMINATO - Personale comparto - Indennità varie</v>
          </cell>
          <cell r="L1011" t="str">
            <v>€.</v>
          </cell>
          <cell r="M1011">
            <v>0</v>
          </cell>
        </row>
        <row r="1012">
          <cell r="H1012" t="str">
            <v>B060</v>
          </cell>
          <cell r="K1012" t="str">
            <v>Ruolo professionale - T.INDETERMINATO - Personale comparto - Incentivazione alla produttività collettiva</v>
          </cell>
          <cell r="L1012" t="str">
            <v>€.</v>
          </cell>
          <cell r="M1012">
            <v>0</v>
          </cell>
        </row>
        <row r="1013">
          <cell r="H1013" t="str">
            <v>B060</v>
          </cell>
          <cell r="K1013" t="str">
            <v>Ruolo professionale - T.INDETERMINATO - Personale comparto - Competenze Ruolo professionale - Personale comandato</v>
          </cell>
          <cell r="L1013" t="str">
            <v>€.</v>
          </cell>
          <cell r="M1013">
            <v>0</v>
          </cell>
        </row>
        <row r="1014">
          <cell r="H1014" t="str">
            <v>B060</v>
          </cell>
          <cell r="K1014" t="str">
            <v>Ruolo professionale - T.INDETERMINATO - Personale comparto - Risorse aggiuntive regionali</v>
          </cell>
          <cell r="L1014" t="str">
            <v>€.</v>
          </cell>
          <cell r="M1014">
            <v>0</v>
          </cell>
        </row>
        <row r="1015">
          <cell r="H1015" t="str">
            <v>B060</v>
          </cell>
          <cell r="K1015" t="str">
            <v>Ruolo professionale - T.INDETERMINATO - Personale comparto - Accantonamento per ferie maturate e non godute</v>
          </cell>
          <cell r="L1015" t="str">
            <v>€.</v>
          </cell>
        </row>
        <row r="1016">
          <cell r="H1016" t="str">
            <v>B060</v>
          </cell>
          <cell r="K1016" t="str">
            <v>Ruolo professionale - T.INDETERMINATO - Personale comparto - Oneri sociali*</v>
          </cell>
          <cell r="L1016" t="str">
            <v>€.</v>
          </cell>
          <cell r="M1016">
            <v>0</v>
          </cell>
        </row>
        <row r="1017">
          <cell r="H1017" t="str">
            <v>B060</v>
          </cell>
          <cell r="K1017" t="str">
            <v>Ruolo professionale - T.INDETERMINATO - Personale comparto - Accantonamento a TFR</v>
          </cell>
          <cell r="L1017" t="str">
            <v>€.</v>
          </cell>
          <cell r="M1017">
            <v>0</v>
          </cell>
        </row>
        <row r="1018">
          <cell r="H1018" t="str">
            <v>B060</v>
          </cell>
          <cell r="K1018" t="str">
            <v>Ruolo professionale - T.INDETERMINATO - Personale comparto - Accantonamento trattamento quiescenza e simili</v>
          </cell>
          <cell r="L1018" t="str">
            <v>€.</v>
          </cell>
        </row>
        <row r="1019">
          <cell r="H1019" t="str">
            <v>B060</v>
          </cell>
          <cell r="K1019" t="str">
            <v>Ruolo professionale - T.INDETERMINATO - Personale comparto - Altri costi del personale</v>
          </cell>
          <cell r="L1019" t="str">
            <v>€.</v>
          </cell>
          <cell r="M1019">
            <v>0</v>
          </cell>
        </row>
        <row r="1020">
          <cell r="H1020" t="str">
            <v>B060</v>
          </cell>
          <cell r="K1020" t="str">
            <v>Ruolo professionale - T.DETERMINATO - Personale comparto - Competenze fisse</v>
          </cell>
          <cell r="L1020" t="str">
            <v>€.</v>
          </cell>
          <cell r="M1020">
            <v>0</v>
          </cell>
        </row>
        <row r="1021">
          <cell r="H1021" t="str">
            <v>B060</v>
          </cell>
          <cell r="K1021" t="str">
            <v>Ruolo professionale - T.DETERMINATO - Personale comparto - Straordinario</v>
          </cell>
          <cell r="L1021" t="str">
            <v>€.</v>
          </cell>
          <cell r="M1021">
            <v>0</v>
          </cell>
        </row>
        <row r="1022">
          <cell r="H1022" t="str">
            <v>B060</v>
          </cell>
          <cell r="K1022" t="str">
            <v>Ruolo professionale - T.DETERMINATO - Personale comparto - Indennità varie</v>
          </cell>
          <cell r="L1022" t="str">
            <v>€.</v>
          </cell>
          <cell r="M1022">
            <v>0</v>
          </cell>
        </row>
        <row r="1023">
          <cell r="H1023" t="str">
            <v>B060</v>
          </cell>
          <cell r="K1023" t="str">
            <v>Ruolo professionale - T.DETERMINATO - Personale comparto - Incentivazione alla produttività collettiva</v>
          </cell>
          <cell r="L1023" t="str">
            <v>€.</v>
          </cell>
          <cell r="M1023">
            <v>0</v>
          </cell>
        </row>
        <row r="1024">
          <cell r="H1024" t="str">
            <v>B060</v>
          </cell>
          <cell r="K1024" t="str">
            <v>Ruolo professionale - T.DETERMINATO - Personale comparto - Competenze Ruolo professionale - Personale comandato</v>
          </cell>
          <cell r="L1024" t="str">
            <v>€.</v>
          </cell>
          <cell r="M1024">
            <v>0</v>
          </cell>
        </row>
        <row r="1025">
          <cell r="H1025" t="str">
            <v>B060</v>
          </cell>
          <cell r="K1025" t="str">
            <v>Ruolo professionale - T.DETERMINATO - Personale comparto - Risorse aggiuntive regionali</v>
          </cell>
          <cell r="L1025" t="str">
            <v>€.</v>
          </cell>
          <cell r="M1025">
            <v>0</v>
          </cell>
        </row>
        <row r="1026">
          <cell r="H1026" t="str">
            <v>B060</v>
          </cell>
          <cell r="K1026" t="str">
            <v>Ruolo professionale - T.DETERMINATO - Personale comparto - Accantonamento per ferie maturate e non godute</v>
          </cell>
          <cell r="L1026" t="str">
            <v>€.</v>
          </cell>
        </row>
        <row r="1027">
          <cell r="H1027" t="str">
            <v>B060</v>
          </cell>
          <cell r="K1027" t="str">
            <v>Ruolo professionale - T.DETERMINATO - Personale comparto - Oneri sociali*</v>
          </cell>
          <cell r="L1027" t="str">
            <v>€.</v>
          </cell>
          <cell r="M1027">
            <v>0</v>
          </cell>
        </row>
        <row r="1028">
          <cell r="H1028" t="str">
            <v>B060</v>
          </cell>
          <cell r="K1028" t="str">
            <v>Ruolo professionale - T.DETERMINATO - Personale comparto - Accantonamento a TFR</v>
          </cell>
          <cell r="L1028" t="str">
            <v>€.</v>
          </cell>
        </row>
        <row r="1029">
          <cell r="H1029" t="str">
            <v>B060</v>
          </cell>
          <cell r="K1029" t="str">
            <v>Ruolo professionale - T.DETERMINATO - Personale comparto - Accantonamento trattamento quiescenza e simili</v>
          </cell>
          <cell r="L1029" t="str">
            <v>€.</v>
          </cell>
        </row>
        <row r="1030">
          <cell r="H1030" t="str">
            <v>B060</v>
          </cell>
          <cell r="K1030" t="str">
            <v>Ruolo professionale - T.DETERMINATO - Personale comparto - Altri costi del personale</v>
          </cell>
          <cell r="L1030" t="str">
            <v>€.</v>
          </cell>
          <cell r="M1030">
            <v>0</v>
          </cell>
        </row>
        <row r="1031">
          <cell r="K1031" t="str">
            <v>Ruolo professionale - T.ALTRO - Personale comparto - Competenze fisse</v>
          </cell>
          <cell r="L1031" t="str">
            <v>€.</v>
          </cell>
        </row>
        <row r="1032">
          <cell r="K1032" t="str">
            <v>Ruolo professionale - T.ALTRO - Personale comparto - Straordinario</v>
          </cell>
          <cell r="L1032" t="str">
            <v>€.</v>
          </cell>
        </row>
        <row r="1033">
          <cell r="K1033" t="str">
            <v>Ruolo professionale - T.ALTRO - Personale comparto - Indennità varie</v>
          </cell>
          <cell r="L1033" t="str">
            <v>€.</v>
          </cell>
        </row>
        <row r="1034">
          <cell r="K1034" t="str">
            <v>Ruolo professionale - T.ALTRO - Personale comparto - Incentivazione alla produttività collettiva</v>
          </cell>
          <cell r="L1034" t="str">
            <v>€.</v>
          </cell>
        </row>
        <row r="1035">
          <cell r="K1035" t="str">
            <v>Ruolo professionale - T.ALTRO - Personale comparto - Competenze Ruolo professionale - Personale comandato</v>
          </cell>
          <cell r="L1035" t="str">
            <v>€.</v>
          </cell>
        </row>
        <row r="1036">
          <cell r="K1036" t="str">
            <v>Ruolo professionale - T.ALTRO - Personale comparto - Risorse aggiuntive regionali</v>
          </cell>
          <cell r="L1036" t="str">
            <v>€.</v>
          </cell>
        </row>
        <row r="1037">
          <cell r="K1037" t="str">
            <v>Ruolo professionale - T.ALTRO - Personale comparto - Accantonamento per ferie maturate e non godute</v>
          </cell>
          <cell r="L1037" t="str">
            <v>€.</v>
          </cell>
        </row>
        <row r="1038">
          <cell r="K1038" t="str">
            <v>Ruolo professionale - T.ALTRO - Personale comparto - Oneri sociali*</v>
          </cell>
          <cell r="L1038" t="str">
            <v>€.</v>
          </cell>
        </row>
        <row r="1039">
          <cell r="K1039" t="str">
            <v>Ruolo professionale - T.ALTRO - Personale comparto - Accantonamento a TFR</v>
          </cell>
          <cell r="L1039" t="str">
            <v>€.</v>
          </cell>
        </row>
        <row r="1040">
          <cell r="K1040" t="str">
            <v>Ruolo professionale - T.ALTRO - Personale comparto - Accantonamento trattamento quiescenza e simili</v>
          </cell>
          <cell r="L1040" t="str">
            <v>€.</v>
          </cell>
        </row>
        <row r="1041">
          <cell r="K1041" t="str">
            <v>Ruolo professionale - T.ALTRO - Personale comparto - Altri costi del personale</v>
          </cell>
          <cell r="L1041" t="str">
            <v>€.</v>
          </cell>
        </row>
        <row r="1042">
          <cell r="K1042" t="str">
            <v>* Esclusa IRAP e comprensivo di INAIL.</v>
          </cell>
        </row>
        <row r="1044">
          <cell r="K1044" t="str">
            <v>B.7 Personale del ruolo tecnico - Totale</v>
          </cell>
          <cell r="L1044" t="str">
            <v>€.</v>
          </cell>
          <cell r="M1044">
            <v>560</v>
          </cell>
          <cell r="N1044">
            <v>509</v>
          </cell>
        </row>
        <row r="1046">
          <cell r="K1046" t="str">
            <v>Descrizione</v>
          </cell>
          <cell r="M1046" t="str">
            <v>Valore netto al 31/12/2016</v>
          </cell>
          <cell r="N1046" t="str">
            <v>Valore netto al 31/12/2017</v>
          </cell>
        </row>
        <row r="1047">
          <cell r="H1047" t="str">
            <v>B070</v>
          </cell>
          <cell r="K1047" t="str">
            <v>Ruolo tecnico - T.INDETERMINATO - - Personale dirigente - Competenze fisse</v>
          </cell>
          <cell r="L1047" t="str">
            <v>€.</v>
          </cell>
          <cell r="M1047">
            <v>0</v>
          </cell>
        </row>
        <row r="1048">
          <cell r="H1048" t="str">
            <v>B070</v>
          </cell>
          <cell r="K1048" t="str">
            <v>Ruolo tecnico - T.INDETERMINATO - - Personale dirigente - Straordinario</v>
          </cell>
          <cell r="L1048" t="str">
            <v>€.</v>
          </cell>
          <cell r="M1048">
            <v>0</v>
          </cell>
        </row>
        <row r="1049">
          <cell r="H1049" t="str">
            <v>B070</v>
          </cell>
          <cell r="K1049" t="str">
            <v>Ruolo tecnico - T.INDETERMINATO - - Personale dirigente - Retr. Posizione</v>
          </cell>
          <cell r="L1049" t="str">
            <v>€.</v>
          </cell>
          <cell r="M1049">
            <v>0</v>
          </cell>
        </row>
        <row r="1050">
          <cell r="H1050" t="str">
            <v>B070</v>
          </cell>
          <cell r="K1050" t="str">
            <v>Ruolo tecnico - T.INDETERMINATO - - Personale dirigente - Indennità varie</v>
          </cell>
          <cell r="L1050" t="str">
            <v>€.</v>
          </cell>
          <cell r="M1050">
            <v>0</v>
          </cell>
        </row>
        <row r="1051">
          <cell r="H1051" t="str">
            <v>B070</v>
          </cell>
          <cell r="K1051" t="str">
            <v>Ruolo tecnico - T.INDETERMINATO - - Personale dirigente - Competenze Ruolo tecnico - Personale comandato</v>
          </cell>
          <cell r="L1051" t="str">
            <v>€.</v>
          </cell>
          <cell r="M1051">
            <v>0</v>
          </cell>
        </row>
        <row r="1052">
          <cell r="H1052" t="str">
            <v>B070</v>
          </cell>
          <cell r="K1052" t="str">
            <v>Ruolo tecnico - T.INDETERMINATO - - Personale dirigente - Incentivazione (retribuzione di risultato)</v>
          </cell>
          <cell r="L1052" t="str">
            <v>€.</v>
          </cell>
          <cell r="M1052">
            <v>0</v>
          </cell>
        </row>
        <row r="1053">
          <cell r="H1053" t="str">
            <v>B070</v>
          </cell>
          <cell r="K1053" t="str">
            <v>Ruolo tecnico - T.INDETERMINATO - - Personale dirigente - Risorse aggiuntive regionali</v>
          </cell>
          <cell r="L1053" t="str">
            <v>€.</v>
          </cell>
          <cell r="M1053">
            <v>0</v>
          </cell>
        </row>
        <row r="1054">
          <cell r="H1054" t="str">
            <v>B070</v>
          </cell>
          <cell r="K1054" t="str">
            <v>Ruolo tecnico - T.INDETERMINATO - - Personale dirigente - Accantonamento per ferie maturate e non godute</v>
          </cell>
          <cell r="L1054" t="str">
            <v>€.</v>
          </cell>
        </row>
        <row r="1055">
          <cell r="H1055" t="str">
            <v>B070</v>
          </cell>
          <cell r="K1055" t="str">
            <v>Ruolo tecnico - T.INDETERMINATO - - Personale dirigente - Oneri sociali*</v>
          </cell>
          <cell r="L1055" t="str">
            <v>€.</v>
          </cell>
          <cell r="M1055">
            <v>0</v>
          </cell>
        </row>
        <row r="1056">
          <cell r="H1056" t="str">
            <v>B070</v>
          </cell>
          <cell r="K1056" t="str">
            <v>Ruolo tecnico - T.INDETERMINATO - - Personale dirigente - Accantonamento a TFR</v>
          </cell>
          <cell r="L1056" t="str">
            <v>€.</v>
          </cell>
          <cell r="M1056">
            <v>0</v>
          </cell>
        </row>
        <row r="1057">
          <cell r="H1057" t="str">
            <v>B070</v>
          </cell>
          <cell r="K1057" t="str">
            <v>Ruolo tecnico - T.INDETERMINATO - - Personale dirigente - Accantonamento trattamento quiescenza e simili</v>
          </cell>
          <cell r="L1057" t="str">
            <v>€.</v>
          </cell>
        </row>
        <row r="1058">
          <cell r="H1058" t="str">
            <v>B070</v>
          </cell>
          <cell r="K1058" t="str">
            <v>Ruolo tecnico - T.INDETERMINATO - - Personale dirigente - Altri costi del Ruolo tecnico </v>
          </cell>
          <cell r="L1058" t="str">
            <v>€.</v>
          </cell>
          <cell r="M1058">
            <v>0</v>
          </cell>
        </row>
        <row r="1059">
          <cell r="H1059" t="str">
            <v>B070</v>
          </cell>
          <cell r="K1059" t="str">
            <v>Ruolo tecnico - T.DETERMINATO - - Personale dirigente - Competenze fisse</v>
          </cell>
          <cell r="L1059" t="str">
            <v>€.</v>
          </cell>
          <cell r="M1059">
            <v>0</v>
          </cell>
        </row>
        <row r="1060">
          <cell r="H1060" t="str">
            <v>B070</v>
          </cell>
          <cell r="K1060" t="str">
            <v>Ruolo tecnico - T.DETERMINATO - - Personale dirigente - Straordinario</v>
          </cell>
          <cell r="L1060" t="str">
            <v>€.</v>
          </cell>
          <cell r="M1060">
            <v>0</v>
          </cell>
        </row>
        <row r="1061">
          <cell r="H1061" t="str">
            <v>B070</v>
          </cell>
          <cell r="K1061" t="str">
            <v>Ruolo tecnico - T.DETERMINATO - - Personale dirigente - Retr. Posizione</v>
          </cell>
          <cell r="L1061" t="str">
            <v>€.</v>
          </cell>
          <cell r="M1061">
            <v>0</v>
          </cell>
        </row>
        <row r="1062">
          <cell r="H1062" t="str">
            <v>B070</v>
          </cell>
          <cell r="K1062" t="str">
            <v>Ruolo tecnico - T.DETERMINATO - - Personale dirigente - Indennità varie</v>
          </cell>
          <cell r="L1062" t="str">
            <v>€.</v>
          </cell>
          <cell r="M1062">
            <v>0</v>
          </cell>
        </row>
        <row r="1063">
          <cell r="H1063" t="str">
            <v>B070</v>
          </cell>
          <cell r="K1063" t="str">
            <v>Ruolo tecnico - T.DETERMINATO - - Personale dirigente - Competenze Ruolo tecnico - Personale comandato</v>
          </cell>
          <cell r="L1063" t="str">
            <v>€.</v>
          </cell>
          <cell r="M1063">
            <v>0</v>
          </cell>
        </row>
        <row r="1064">
          <cell r="H1064" t="str">
            <v>B070</v>
          </cell>
          <cell r="K1064" t="str">
            <v>Ruolo tecnico - T.DETERMINATO - - Personale dirigente - Incentivazione (retribuzione di risultato)</v>
          </cell>
          <cell r="L1064" t="str">
            <v>€.</v>
          </cell>
          <cell r="M1064">
            <v>0</v>
          </cell>
        </row>
        <row r="1065">
          <cell r="H1065" t="str">
            <v>B070</v>
          </cell>
          <cell r="K1065" t="str">
            <v>Ruolo tecnico - T.DETERMINATO - - Personale dirigente - Risorse aggiuntive regionali</v>
          </cell>
          <cell r="L1065" t="str">
            <v>€.</v>
          </cell>
          <cell r="M1065">
            <v>0</v>
          </cell>
        </row>
        <row r="1066">
          <cell r="H1066" t="str">
            <v>B070</v>
          </cell>
          <cell r="K1066" t="str">
            <v>Ruolo tecnico - T.DETERMINATO - - Personale dirigente - Accantonamento per ferie maturate e non godute</v>
          </cell>
          <cell r="L1066" t="str">
            <v>€.</v>
          </cell>
        </row>
        <row r="1067">
          <cell r="H1067" t="str">
            <v>B070</v>
          </cell>
          <cell r="K1067" t="str">
            <v>Ruolo tecnico - T.DETERMINATO - - Personale dirigente - Oneri sociali*</v>
          </cell>
          <cell r="L1067" t="str">
            <v>€.</v>
          </cell>
          <cell r="M1067">
            <v>0</v>
          </cell>
        </row>
        <row r="1068">
          <cell r="H1068" t="str">
            <v>B070</v>
          </cell>
          <cell r="K1068" t="str">
            <v>Ruolo tecnico - T.DETERMINATO - - Personale dirigente - Accantonamento a TFR</v>
          </cell>
          <cell r="L1068" t="str">
            <v>€.</v>
          </cell>
          <cell r="M1068">
            <v>0</v>
          </cell>
        </row>
        <row r="1069">
          <cell r="H1069" t="str">
            <v>B070</v>
          </cell>
          <cell r="K1069" t="str">
            <v>Ruolo tecnico - T.DETERMINATO - - Personale dirigente - Accantonamento trattamento quiescenza e simili</v>
          </cell>
          <cell r="L1069" t="str">
            <v>€.</v>
          </cell>
        </row>
        <row r="1070">
          <cell r="H1070" t="str">
            <v>B070</v>
          </cell>
          <cell r="K1070" t="str">
            <v>Ruolo tecnico - T.DETERMINATO - - Personale dirigente - Altri costi del Ruolo tecnico </v>
          </cell>
          <cell r="L1070" t="str">
            <v>€.</v>
          </cell>
          <cell r="M1070">
            <v>0</v>
          </cell>
        </row>
        <row r="1071">
          <cell r="H1071" t="str">
            <v>B070</v>
          </cell>
          <cell r="K1071" t="str">
            <v>Ruolo tecnico - ALTRO - - Personale dirigente - Competenze fisse</v>
          </cell>
          <cell r="L1071" t="str">
            <v>€.</v>
          </cell>
        </row>
        <row r="1072">
          <cell r="H1072" t="str">
            <v>B070</v>
          </cell>
          <cell r="K1072" t="str">
            <v>Ruolo tecnico - ALTRO - - Personale dirigente - Straordinario</v>
          </cell>
          <cell r="L1072" t="str">
            <v>€.</v>
          </cell>
        </row>
        <row r="1073">
          <cell r="H1073" t="str">
            <v>B070</v>
          </cell>
          <cell r="K1073" t="str">
            <v>Ruolo tecnico - ALTRO - - Personale dirigente - Retr. Posizione</v>
          </cell>
          <cell r="L1073" t="str">
            <v>€.</v>
          </cell>
        </row>
        <row r="1074">
          <cell r="H1074" t="str">
            <v>B070</v>
          </cell>
          <cell r="K1074" t="str">
            <v>Ruolo tecnico - ALTRO - - Personale dirigente - Indennità varie</v>
          </cell>
          <cell r="L1074" t="str">
            <v>€.</v>
          </cell>
        </row>
        <row r="1075">
          <cell r="H1075" t="str">
            <v>B070</v>
          </cell>
          <cell r="K1075" t="str">
            <v>Ruolo tecnico - ALTRO - - Personale dirigente - Competenze Ruolo tecnico - Personale comandato</v>
          </cell>
          <cell r="L1075" t="str">
            <v>€.</v>
          </cell>
        </row>
        <row r="1076">
          <cell r="H1076" t="str">
            <v>B070</v>
          </cell>
          <cell r="K1076" t="str">
            <v>Ruolo tecnico - ALTRO - - Personale dirigente - Incentivazione (retribuzione di risultato)</v>
          </cell>
          <cell r="L1076" t="str">
            <v>€.</v>
          </cell>
        </row>
        <row r="1077">
          <cell r="H1077" t="str">
            <v>B070</v>
          </cell>
          <cell r="K1077" t="str">
            <v>Ruolo tecnico - ALTRO - - Personale dirigente - Risorse aggiuntive regionali</v>
          </cell>
          <cell r="L1077" t="str">
            <v>€.</v>
          </cell>
        </row>
        <row r="1078">
          <cell r="H1078" t="str">
            <v>B070</v>
          </cell>
          <cell r="K1078" t="str">
            <v>Ruolo tecnico - ALTRO - - Personale dirigente - Accantonamento per ferie maturate e non godute</v>
          </cell>
          <cell r="L1078" t="str">
            <v>€.</v>
          </cell>
        </row>
        <row r="1079">
          <cell r="H1079" t="str">
            <v>B070</v>
          </cell>
          <cell r="K1079" t="str">
            <v>Ruolo tecnico - ALTRO - - Personale dirigente - Oneri sociali*</v>
          </cell>
          <cell r="L1079" t="str">
            <v>€.</v>
          </cell>
        </row>
        <row r="1080">
          <cell r="H1080" t="str">
            <v>B070</v>
          </cell>
          <cell r="K1080" t="str">
            <v>Ruolo tecnico - ALTRO - - Personale dirigente - Accantonamento a TFR</v>
          </cell>
          <cell r="L1080" t="str">
            <v>€.</v>
          </cell>
        </row>
        <row r="1081">
          <cell r="H1081" t="str">
            <v>B070</v>
          </cell>
          <cell r="K1081" t="str">
            <v>Ruolo tecnico - ALTRO - - Personale dirigente - Accantonamento trattamento quiescenza e simili</v>
          </cell>
          <cell r="L1081" t="str">
            <v>€.</v>
          </cell>
        </row>
        <row r="1082">
          <cell r="H1082" t="str">
            <v>B070</v>
          </cell>
          <cell r="K1082" t="str">
            <v>Ruolo tecnico - ALTRO - - Personale dirigente - Altri costi del Ruolo tecnico </v>
          </cell>
          <cell r="L1082" t="str">
            <v>€.</v>
          </cell>
        </row>
        <row r="1083">
          <cell r="H1083" t="str">
            <v>B070</v>
          </cell>
          <cell r="K1083" t="str">
            <v>Ruolo tecnico - T.INDETERMINATO - - Personale comparto - Competenze fisse</v>
          </cell>
          <cell r="L1083" t="str">
            <v>€.</v>
          </cell>
          <cell r="M1083">
            <v>406</v>
          </cell>
          <cell r="N1083">
            <v>373</v>
          </cell>
        </row>
        <row r="1084">
          <cell r="H1084" t="str">
            <v>B070</v>
          </cell>
          <cell r="K1084" t="str">
            <v>Ruolo tecnico - T.INDETERMINATO - - Personale comparto - Straordinario</v>
          </cell>
          <cell r="L1084" t="str">
            <v>€.</v>
          </cell>
          <cell r="M1084">
            <v>6</v>
          </cell>
          <cell r="N1084">
            <v>3</v>
          </cell>
        </row>
        <row r="1085">
          <cell r="H1085" t="str">
            <v>B070</v>
          </cell>
          <cell r="K1085" t="str">
            <v>Ruolo tecnico - T.INDETERMINATO - - Personale comparto - Indennità varie</v>
          </cell>
          <cell r="L1085" t="str">
            <v>€.</v>
          </cell>
          <cell r="M1085">
            <v>1</v>
          </cell>
          <cell r="N1085">
            <v>1</v>
          </cell>
        </row>
        <row r="1086">
          <cell r="H1086" t="str">
            <v>B070</v>
          </cell>
          <cell r="K1086" t="str">
            <v>Ruolo tecnico - T.INDETERMINATO - - Personale comparto - Incentivazione alla produttività collettiva</v>
          </cell>
          <cell r="L1086" t="str">
            <v>€.</v>
          </cell>
          <cell r="M1086">
            <v>13</v>
          </cell>
          <cell r="N1086">
            <v>9</v>
          </cell>
        </row>
        <row r="1087">
          <cell r="H1087" t="str">
            <v>B070</v>
          </cell>
          <cell r="K1087" t="str">
            <v>Ruolo tecnico - T.INDETERMINATO - - Personale comparto - Competenze Ruolo tecnico -  Personale comandato</v>
          </cell>
          <cell r="L1087" t="str">
            <v>€.</v>
          </cell>
          <cell r="M1087">
            <v>0</v>
          </cell>
        </row>
        <row r="1088">
          <cell r="H1088" t="str">
            <v>B070</v>
          </cell>
          <cell r="K1088" t="str">
            <v>Ruolo tecnico - T.INDETERMINATO - - Personale comparto - Risorse aggiuntive regionali</v>
          </cell>
          <cell r="L1088" t="str">
            <v>€.</v>
          </cell>
          <cell r="M1088">
            <v>10</v>
          </cell>
          <cell r="N1088">
            <v>10</v>
          </cell>
        </row>
        <row r="1089">
          <cell r="H1089" t="str">
            <v>B070</v>
          </cell>
          <cell r="K1089" t="str">
            <v>Ruolo tecnico - T.INDETERMINATO - - Personale comparto - Accantonamento per ferie maturate e non godute</v>
          </cell>
          <cell r="L1089" t="str">
            <v>€.</v>
          </cell>
        </row>
        <row r="1090">
          <cell r="H1090" t="str">
            <v>B070</v>
          </cell>
          <cell r="K1090" t="str">
            <v>Ruolo tecnico - T.INDETERMINATO - - Personale comparto - Oneri sociali*</v>
          </cell>
          <cell r="L1090" t="str">
            <v>€.</v>
          </cell>
          <cell r="M1090">
            <v>119</v>
          </cell>
          <cell r="N1090">
            <v>110</v>
          </cell>
        </row>
        <row r="1091">
          <cell r="H1091" t="str">
            <v>B070</v>
          </cell>
          <cell r="K1091" t="str">
            <v>Ruolo tecnico - T.INDETERMINATO - - Personale comparto - Accantonamento a TFR</v>
          </cell>
          <cell r="L1091" t="str">
            <v>€.</v>
          </cell>
          <cell r="M1091">
            <v>0</v>
          </cell>
        </row>
        <row r="1092">
          <cell r="H1092" t="str">
            <v>B070</v>
          </cell>
          <cell r="K1092" t="str">
            <v>Ruolo tecnico - T.INDETERMINATO - - Personale comparto - Accantonamento trattamento quiescenza e simili</v>
          </cell>
          <cell r="L1092" t="str">
            <v>€.</v>
          </cell>
        </row>
        <row r="1093">
          <cell r="H1093" t="str">
            <v>B070</v>
          </cell>
          <cell r="K1093" t="str">
            <v>Ruolo tecnico - T.INDETERMINATO - - Personale comparto - Altri costi del personale</v>
          </cell>
          <cell r="L1093" t="str">
            <v>€.</v>
          </cell>
          <cell r="M1093">
            <v>5</v>
          </cell>
          <cell r="N1093">
            <v>3</v>
          </cell>
        </row>
        <row r="1094">
          <cell r="H1094" t="str">
            <v>B070</v>
          </cell>
          <cell r="K1094" t="str">
            <v>Ruolo tecnico - T.DETERMINATO - - Personale comparto - Competenze fisse</v>
          </cell>
          <cell r="L1094" t="str">
            <v>€.</v>
          </cell>
          <cell r="M1094">
            <v>0</v>
          </cell>
        </row>
        <row r="1095">
          <cell r="H1095" t="str">
            <v>B070</v>
          </cell>
          <cell r="K1095" t="str">
            <v>Ruolo tecnico - T.DETERMINATO - - Personale comparto - Straordinario</v>
          </cell>
          <cell r="L1095" t="str">
            <v>€.</v>
          </cell>
          <cell r="M1095">
            <v>0</v>
          </cell>
        </row>
        <row r="1096">
          <cell r="H1096" t="str">
            <v>B070</v>
          </cell>
          <cell r="K1096" t="str">
            <v>Ruolo tecnico - T.DETERMINATO - - Personale comparto - Indennità varie</v>
          </cell>
          <cell r="L1096" t="str">
            <v>€.</v>
          </cell>
          <cell r="M1096">
            <v>0</v>
          </cell>
        </row>
        <row r="1097">
          <cell r="H1097" t="str">
            <v>B070</v>
          </cell>
          <cell r="K1097" t="str">
            <v>Ruolo tecnico - T.DETERMINATO - - Personale comparto - Incentivazione alla produttività collettiva</v>
          </cell>
          <cell r="L1097" t="str">
            <v>€.</v>
          </cell>
          <cell r="M1097">
            <v>0</v>
          </cell>
        </row>
        <row r="1098">
          <cell r="H1098" t="str">
            <v>B070</v>
          </cell>
          <cell r="K1098" t="str">
            <v>Ruolo tecnico - T.DETERMINATO - - Personale comparto - Competenze Ruolo tecnico -  Personale comandato</v>
          </cell>
          <cell r="L1098" t="str">
            <v>€.</v>
          </cell>
          <cell r="M1098">
            <v>0</v>
          </cell>
        </row>
        <row r="1099">
          <cell r="H1099" t="str">
            <v>B070</v>
          </cell>
          <cell r="K1099" t="str">
            <v>Ruolo tecnico - T.DETERMINATO - - Personale comparto - Risorse aggiuntive regionali</v>
          </cell>
          <cell r="L1099" t="str">
            <v>€.</v>
          </cell>
          <cell r="M1099">
            <v>0</v>
          </cell>
        </row>
        <row r="1100">
          <cell r="H1100" t="str">
            <v>B070</v>
          </cell>
          <cell r="K1100" t="str">
            <v>Ruolo tecnico - T.DETERMINATO - - Personale comparto - Accantonamento per ferie maturate e non godute</v>
          </cell>
          <cell r="L1100" t="str">
            <v>€.</v>
          </cell>
        </row>
        <row r="1101">
          <cell r="H1101" t="str">
            <v>B070</v>
          </cell>
          <cell r="K1101" t="str">
            <v>Ruolo tecnico - T.DETERMINATO - - Personale comparto - Oneri sociali*</v>
          </cell>
          <cell r="L1101" t="str">
            <v>€.</v>
          </cell>
          <cell r="M1101">
            <v>0</v>
          </cell>
        </row>
        <row r="1102">
          <cell r="H1102" t="str">
            <v>B070</v>
          </cell>
          <cell r="K1102" t="str">
            <v>Ruolo tecnico - T.DETERMINATO - - Personale comparto - Accantonamento a TFR</v>
          </cell>
          <cell r="L1102" t="str">
            <v>€.</v>
          </cell>
          <cell r="M1102">
            <v>0</v>
          </cell>
        </row>
        <row r="1103">
          <cell r="H1103" t="str">
            <v>B070</v>
          </cell>
          <cell r="K1103" t="str">
            <v>Ruolo tecnico - T.DETERMINATO - - Personale comparto - Accantonamento trattamento quiescenza e simili</v>
          </cell>
          <cell r="L1103" t="str">
            <v>€.</v>
          </cell>
        </row>
        <row r="1104">
          <cell r="H1104" t="str">
            <v>B070</v>
          </cell>
          <cell r="K1104" t="str">
            <v>Ruolo tecnico - T.DETERMINATO - - Personale comparto - Altri costi del personale</v>
          </cell>
          <cell r="L1104" t="str">
            <v>€.</v>
          </cell>
          <cell r="M1104">
            <v>0</v>
          </cell>
        </row>
        <row r="1105">
          <cell r="H1105" t="str">
            <v>B070</v>
          </cell>
          <cell r="K1105" t="str">
            <v>Ruolo tecnico - ALTRO - - Personale comparto - Competenze fisse</v>
          </cell>
          <cell r="L1105" t="str">
            <v>€.</v>
          </cell>
          <cell r="M1105">
            <v>0</v>
          </cell>
        </row>
        <row r="1106">
          <cell r="H1106" t="str">
            <v>B070</v>
          </cell>
          <cell r="K1106" t="str">
            <v>Ruolo tecnico - ALTRO - - Personale comparto - Straordinario</v>
          </cell>
          <cell r="L1106" t="str">
            <v>€.</v>
          </cell>
        </row>
        <row r="1107">
          <cell r="H1107" t="str">
            <v>B070</v>
          </cell>
          <cell r="K1107" t="str">
            <v>Ruolo tecnico - ALTRO - - Personale comparto - Indennità varie</v>
          </cell>
          <cell r="L1107" t="str">
            <v>€.</v>
          </cell>
        </row>
        <row r="1108">
          <cell r="H1108" t="str">
            <v>B070</v>
          </cell>
          <cell r="K1108" t="str">
            <v>Ruolo tecnico - ALTRO - - Personale comparto - Incentivazione alla produttività collettiva</v>
          </cell>
          <cell r="L1108" t="str">
            <v>€.</v>
          </cell>
          <cell r="M1108">
            <v>0</v>
          </cell>
        </row>
        <row r="1109">
          <cell r="H1109" t="str">
            <v>B070</v>
          </cell>
          <cell r="K1109" t="str">
            <v>Ruolo tecnico - ALTRO - - Personale comparto - Competenze Ruolo tecnico - Personale comandato</v>
          </cell>
          <cell r="L1109" t="str">
            <v>€.</v>
          </cell>
        </row>
        <row r="1110">
          <cell r="H1110" t="str">
            <v>B070</v>
          </cell>
          <cell r="K1110" t="str">
            <v>Ruolo tecnico - ALTRO - - Personale comparto - Risorse aggiuntive regionali</v>
          </cell>
          <cell r="L1110" t="str">
            <v>€.</v>
          </cell>
          <cell r="M1110">
            <v>0</v>
          </cell>
        </row>
        <row r="1111">
          <cell r="H1111" t="str">
            <v>B070</v>
          </cell>
          <cell r="K1111" t="str">
            <v>Ruolo tecnico - ALTRO - - Personale comparto - Accantonamento per ferie maturate e non godute</v>
          </cell>
          <cell r="L1111" t="str">
            <v>€.</v>
          </cell>
        </row>
        <row r="1112">
          <cell r="H1112" t="str">
            <v>B070</v>
          </cell>
          <cell r="K1112" t="str">
            <v>Ruolo tecnico - ALTRO - - Personale comparto - Oneri sociali*</v>
          </cell>
          <cell r="L1112" t="str">
            <v>€.</v>
          </cell>
          <cell r="M1112">
            <v>0</v>
          </cell>
        </row>
        <row r="1113">
          <cell r="H1113" t="str">
            <v>B070</v>
          </cell>
          <cell r="K1113" t="str">
            <v>Ruolo tecnico - ALTRO - - Personale comparto - Accantonamento a TFR</v>
          </cell>
          <cell r="L1113" t="str">
            <v>€.</v>
          </cell>
          <cell r="M1113">
            <v>0</v>
          </cell>
        </row>
        <row r="1114">
          <cell r="H1114" t="str">
            <v>B070</v>
          </cell>
          <cell r="K1114" t="str">
            <v>Ruolo tecnico - ALTRO - - Personale comparto - Accantonamento trattamento quiescenza e simili</v>
          </cell>
          <cell r="L1114" t="str">
            <v>€.</v>
          </cell>
        </row>
        <row r="1115">
          <cell r="H1115" t="str">
            <v>B070</v>
          </cell>
          <cell r="K1115" t="str">
            <v>Ruolo tecnico - ALTRO - - Personale comparto - Altri costi del personale</v>
          </cell>
          <cell r="L1115" t="str">
            <v>€.</v>
          </cell>
          <cell r="M1115">
            <v>0</v>
          </cell>
        </row>
        <row r="1116">
          <cell r="K1116" t="str">
            <v>* Esclusa IRAP e comprensivo di INAIL.</v>
          </cell>
        </row>
        <row r="1118">
          <cell r="K1118" t="str">
            <v>B.8 Personale del ruolo amministrativo - Totale</v>
          </cell>
          <cell r="L1118" t="str">
            <v>€.</v>
          </cell>
          <cell r="M1118">
            <v>4311</v>
          </cell>
          <cell r="N1118">
            <v>4076</v>
          </cell>
        </row>
        <row r="1120">
          <cell r="K1120" t="str">
            <v>Descrizione</v>
          </cell>
          <cell r="M1120" t="str">
            <v>Valore netto al 31/12/2016</v>
          </cell>
          <cell r="N1120" t="str">
            <v>Valore netto al 31/12/2017</v>
          </cell>
        </row>
        <row r="1121">
          <cell r="H1121" t="str">
            <v>B080</v>
          </cell>
          <cell r="K1121" t="str">
            <v>Ruolo amministrativo - T.INDETERMINATO - Personale dirigente - Competenze fisse</v>
          </cell>
          <cell r="L1121" t="str">
            <v>€.</v>
          </cell>
          <cell r="M1121">
            <v>207</v>
          </cell>
          <cell r="N1121">
            <v>185</v>
          </cell>
        </row>
        <row r="1122">
          <cell r="H1122" t="str">
            <v>B080</v>
          </cell>
          <cell r="K1122" t="str">
            <v>Ruolo amministrativo - T.INDETERMINATO - Personale dirigente - Straordinario</v>
          </cell>
          <cell r="L1122" t="str">
            <v>€.</v>
          </cell>
          <cell r="M1122">
            <v>0</v>
          </cell>
        </row>
        <row r="1123">
          <cell r="H1123" t="str">
            <v>B080</v>
          </cell>
          <cell r="K1123" t="str">
            <v>Ruolo amministrativo - T.INDETERMINATO - Personale dirigente - Retr. Posizione</v>
          </cell>
          <cell r="L1123" t="str">
            <v>€.</v>
          </cell>
          <cell r="M1123">
            <v>133</v>
          </cell>
          <cell r="N1123">
            <v>134</v>
          </cell>
        </row>
        <row r="1124">
          <cell r="H1124" t="str">
            <v>B080</v>
          </cell>
          <cell r="K1124" t="str">
            <v>Ruolo amministrativo - T.INDETERMINATO - Personale dirigente - Indennità varie</v>
          </cell>
          <cell r="L1124" t="str">
            <v>€.</v>
          </cell>
          <cell r="M1124">
            <v>1</v>
          </cell>
          <cell r="N1124">
            <v>1</v>
          </cell>
        </row>
        <row r="1125">
          <cell r="H1125" t="str">
            <v>B080</v>
          </cell>
          <cell r="K1125" t="str">
            <v>Ruolo amministrativo - T.INDETERMINATO - Personale dirigente - Competenze Ruolo amministrativo - T.INDETERMINATO - Personale comandato</v>
          </cell>
          <cell r="L1125" t="str">
            <v>€.</v>
          </cell>
          <cell r="M1125">
            <v>0</v>
          </cell>
        </row>
        <row r="1126">
          <cell r="H1126" t="str">
            <v>B080</v>
          </cell>
          <cell r="K1126" t="str">
            <v>Ruolo amministrativo - T.INDETERMINATO - Personale dirigente - Incentivazione (retribuzione di risultato)</v>
          </cell>
          <cell r="L1126" t="str">
            <v>€.</v>
          </cell>
          <cell r="M1126">
            <v>50</v>
          </cell>
          <cell r="N1126">
            <v>51</v>
          </cell>
        </row>
        <row r="1127">
          <cell r="H1127" t="str">
            <v>B080</v>
          </cell>
          <cell r="K1127" t="str">
            <v>Ruolo amministrativo - T.INDETERMINATO - Personale dirigente - Risorse aggiuntive regionali</v>
          </cell>
          <cell r="L1127" t="str">
            <v>€.</v>
          </cell>
          <cell r="M1127">
            <v>5</v>
          </cell>
          <cell r="N1127">
            <v>6</v>
          </cell>
        </row>
        <row r="1128">
          <cell r="H1128" t="str">
            <v>B080</v>
          </cell>
          <cell r="K1128" t="str">
            <v>Ruolo amministrativo - T.INDETERMINATO - Personale dirigente - Accantonamento per ferie maturate e non godute</v>
          </cell>
          <cell r="L1128" t="str">
            <v>€.</v>
          </cell>
        </row>
        <row r="1129">
          <cell r="H1129" t="str">
            <v>B080</v>
          </cell>
          <cell r="K1129" t="str">
            <v>Ruolo amministrativo - T.INDETERMINATO - Personale dirigente - Oneri sociali*</v>
          </cell>
          <cell r="L1129" t="str">
            <v>€.</v>
          </cell>
          <cell r="M1129">
            <v>123</v>
          </cell>
          <cell r="N1129">
            <v>101</v>
          </cell>
        </row>
        <row r="1130">
          <cell r="H1130" t="str">
            <v>B080</v>
          </cell>
          <cell r="K1130" t="str">
            <v>Ruolo amministrativo - T.INDETERMINATO - Personale dirigente - Accantonamento a TFR</v>
          </cell>
          <cell r="L1130" t="str">
            <v>€.</v>
          </cell>
          <cell r="M1130">
            <v>0</v>
          </cell>
        </row>
        <row r="1131">
          <cell r="H1131" t="str">
            <v>B080</v>
          </cell>
          <cell r="K1131" t="str">
            <v>Ruolo amministrativo - T.INDETERMINATO - Personale dirigente - Accantonamento trattamento quiescenza e simili</v>
          </cell>
          <cell r="L1131" t="str">
            <v>€.</v>
          </cell>
        </row>
        <row r="1132">
          <cell r="H1132" t="str">
            <v>B080</v>
          </cell>
          <cell r="K1132" t="str">
            <v>Ruolo amministrativo - T.INDETERMINATO - Personale dirigente - Altri costi del Ruolo amministrativo</v>
          </cell>
          <cell r="L1132" t="str">
            <v>€.</v>
          </cell>
          <cell r="M1132">
            <v>64</v>
          </cell>
        </row>
        <row r="1133">
          <cell r="H1133" t="str">
            <v>B080</v>
          </cell>
          <cell r="K1133" t="str">
            <v>Ruolo amministrativo - T.DETERMINATO - Personale dirigente - Competenze fisse</v>
          </cell>
          <cell r="L1133" t="str">
            <v>€.</v>
          </cell>
          <cell r="M1133">
            <v>0</v>
          </cell>
        </row>
        <row r="1134">
          <cell r="H1134" t="str">
            <v>B080</v>
          </cell>
          <cell r="K1134" t="str">
            <v>Ruolo amministrativo - T.DETERMINATO - Personale dirigente - Straordinario</v>
          </cell>
          <cell r="L1134" t="str">
            <v>€.</v>
          </cell>
          <cell r="M1134">
            <v>0</v>
          </cell>
        </row>
        <row r="1135">
          <cell r="H1135" t="str">
            <v>B080</v>
          </cell>
          <cell r="K1135" t="str">
            <v>Ruolo amministrativo - T.DETERMINATO - Personale dirigente - Retr. Posizione</v>
          </cell>
          <cell r="L1135" t="str">
            <v>€.</v>
          </cell>
          <cell r="M1135">
            <v>0</v>
          </cell>
        </row>
        <row r="1136">
          <cell r="H1136" t="str">
            <v>B080</v>
          </cell>
          <cell r="K1136" t="str">
            <v>Ruolo amministrativo - T.DETERMINATO - Personale dirigente - Indennità varie</v>
          </cell>
          <cell r="L1136" t="str">
            <v>€.</v>
          </cell>
          <cell r="M1136">
            <v>0</v>
          </cell>
        </row>
        <row r="1137">
          <cell r="H1137" t="str">
            <v>B080</v>
          </cell>
          <cell r="K1137" t="str">
            <v>Ruolo amministrativo - T.DETERMINATO - Personale dirigente - Competenze Ruolo amministrativo - T.DETERMINATO - Personale comandato</v>
          </cell>
          <cell r="L1137" t="str">
            <v>€.</v>
          </cell>
          <cell r="M1137">
            <v>0</v>
          </cell>
        </row>
        <row r="1138">
          <cell r="H1138" t="str">
            <v>B080</v>
          </cell>
          <cell r="K1138" t="str">
            <v>Ruolo amministrativo - T.DETERMINATO - Personale dirigente - Incentivazione (retribuzione di risultato)</v>
          </cell>
          <cell r="L1138" t="str">
            <v>€.</v>
          </cell>
          <cell r="M1138">
            <v>0</v>
          </cell>
        </row>
        <row r="1139">
          <cell r="H1139" t="str">
            <v>B080</v>
          </cell>
          <cell r="K1139" t="str">
            <v>Ruolo amministrativo - T.DETERMINATO - Personale dirigente - Risorse aggiuntive regionali</v>
          </cell>
          <cell r="L1139" t="str">
            <v>€.</v>
          </cell>
          <cell r="M1139">
            <v>0</v>
          </cell>
        </row>
        <row r="1140">
          <cell r="H1140" t="str">
            <v>B080</v>
          </cell>
          <cell r="K1140" t="str">
            <v>Ruolo amministrativo - T.DETERMINATO - Personale dirigente - Accantonamento per ferie maturate e non godute</v>
          </cell>
          <cell r="L1140" t="str">
            <v>€.</v>
          </cell>
        </row>
        <row r="1141">
          <cell r="H1141" t="str">
            <v>B080</v>
          </cell>
          <cell r="K1141" t="str">
            <v>Ruolo amministrativo - T.DETERMINATO - Personale dirigente - Oneri sociali*</v>
          </cell>
          <cell r="L1141" t="str">
            <v>€.</v>
          </cell>
          <cell r="M1141">
            <v>0</v>
          </cell>
        </row>
        <row r="1142">
          <cell r="H1142" t="str">
            <v>B080</v>
          </cell>
          <cell r="K1142" t="str">
            <v>Ruolo amministrativo - T.DETERMINATO - Personale dirigente - Accantonamento a TFR</v>
          </cell>
          <cell r="L1142" t="str">
            <v>€.</v>
          </cell>
          <cell r="M1142">
            <v>0</v>
          </cell>
        </row>
        <row r="1143">
          <cell r="H1143" t="str">
            <v>B080</v>
          </cell>
          <cell r="K1143" t="str">
            <v>Ruolo amministrativo - T.DETERMINATO - Personale dirigente - Accantonamento trattamento quiescenza e simili</v>
          </cell>
          <cell r="L1143" t="str">
            <v>€.</v>
          </cell>
        </row>
        <row r="1144">
          <cell r="H1144" t="str">
            <v>B080</v>
          </cell>
          <cell r="K1144" t="str">
            <v>Ruolo amministrativo - T.DETERMINATO - Personale dirigente - Altri costi del Ruolo amministrativo</v>
          </cell>
          <cell r="L1144" t="str">
            <v>€.</v>
          </cell>
          <cell r="M1144">
            <v>0</v>
          </cell>
        </row>
        <row r="1145">
          <cell r="H1145" t="str">
            <v>B080</v>
          </cell>
          <cell r="K1145" t="str">
            <v>Ruolo amministrativo - ALTRO - Personale dirigente - Competenze fisse</v>
          </cell>
          <cell r="L1145" t="str">
            <v>€.</v>
          </cell>
        </row>
        <row r="1146">
          <cell r="H1146" t="str">
            <v>B080</v>
          </cell>
          <cell r="K1146" t="str">
            <v>Ruolo amministrativo - ALTRO - Personale dirigente - Straordinario</v>
          </cell>
          <cell r="L1146" t="str">
            <v>€.</v>
          </cell>
        </row>
        <row r="1147">
          <cell r="H1147" t="str">
            <v>B080</v>
          </cell>
          <cell r="K1147" t="str">
            <v>Ruolo amministrativo - ALTRO - Personale dirigente - Retr. Posizione</v>
          </cell>
          <cell r="L1147" t="str">
            <v>€.</v>
          </cell>
        </row>
        <row r="1148">
          <cell r="H1148" t="str">
            <v>B080</v>
          </cell>
          <cell r="K1148" t="str">
            <v>Ruolo amministrativo - ALTRO - Personale dirigente - Indennità varie</v>
          </cell>
          <cell r="L1148" t="str">
            <v>€.</v>
          </cell>
        </row>
        <row r="1149">
          <cell r="H1149" t="str">
            <v>B080</v>
          </cell>
          <cell r="K1149" t="str">
            <v>Ruolo amministrativo - ALTRO - Personale dirigente - Competenze Ruolo amministrativo - ALTRO - Personale comandato</v>
          </cell>
          <cell r="L1149" t="str">
            <v>€.</v>
          </cell>
        </row>
        <row r="1150">
          <cell r="H1150" t="str">
            <v>B080</v>
          </cell>
          <cell r="K1150" t="str">
            <v>Ruolo amministrativo - ALTRO - Personale dirigente - Incentivazione (retribuzione di risultato)</v>
          </cell>
          <cell r="L1150" t="str">
            <v>€.</v>
          </cell>
        </row>
        <row r="1151">
          <cell r="H1151" t="str">
            <v>B080</v>
          </cell>
          <cell r="K1151" t="str">
            <v>Ruolo amministrativo - ALTRO - Personale dirigente - Risorse aggiuntive regionali</v>
          </cell>
          <cell r="L1151" t="str">
            <v>€.</v>
          </cell>
        </row>
        <row r="1152">
          <cell r="H1152" t="str">
            <v>B080</v>
          </cell>
          <cell r="K1152" t="str">
            <v>Ruolo amministrativo - ALTRO - Personale dirigente - Accantonamento per ferie maturate e non godute</v>
          </cell>
          <cell r="L1152" t="str">
            <v>€.</v>
          </cell>
        </row>
        <row r="1153">
          <cell r="H1153" t="str">
            <v>B080</v>
          </cell>
          <cell r="K1153" t="str">
            <v>Ruolo amministrativo - ALTRO - Personale dirigente - Oneri sociali*</v>
          </cell>
          <cell r="L1153" t="str">
            <v>€.</v>
          </cell>
        </row>
        <row r="1154">
          <cell r="H1154" t="str">
            <v>B080</v>
          </cell>
          <cell r="K1154" t="str">
            <v>Ruolo amministrativo - ALTRO - Personale dirigente - Accantonamento a TFR</v>
          </cell>
          <cell r="L1154" t="str">
            <v>€.</v>
          </cell>
        </row>
        <row r="1155">
          <cell r="H1155" t="str">
            <v>B080</v>
          </cell>
          <cell r="K1155" t="str">
            <v>Ruolo amministrativo - ALTRO - Personale dirigente - Accantonamento trattamento quiescenza e simili</v>
          </cell>
          <cell r="L1155" t="str">
            <v>€.</v>
          </cell>
        </row>
        <row r="1156">
          <cell r="H1156" t="str">
            <v>B080</v>
          </cell>
          <cell r="K1156" t="str">
            <v>Ruolo amministrativo - ALTRO - Personale dirigente - Altri costi del Ruolo amministrativo</v>
          </cell>
          <cell r="L1156" t="str">
            <v>€.</v>
          </cell>
        </row>
        <row r="1157">
          <cell r="H1157" t="str">
            <v>B080</v>
          </cell>
          <cell r="K1157" t="str">
            <v>Ruolo amministrativo - T.INDETERMINATO - Personale comparto - Competenze fisse</v>
          </cell>
          <cell r="L1157" t="str">
            <v>€.</v>
          </cell>
          <cell r="M1157">
            <v>2702</v>
          </cell>
          <cell r="N1157">
            <v>2579</v>
          </cell>
        </row>
        <row r="1158">
          <cell r="H1158" t="str">
            <v>B080</v>
          </cell>
          <cell r="K1158" t="str">
            <v>Ruolo amministrativo - T.INDETERMINATO - Personale comparto - Straordinario</v>
          </cell>
          <cell r="L1158" t="str">
            <v>€.</v>
          </cell>
          <cell r="M1158">
            <v>37</v>
          </cell>
          <cell r="N1158">
            <v>12</v>
          </cell>
        </row>
        <row r="1159">
          <cell r="H1159" t="str">
            <v>B080</v>
          </cell>
          <cell r="K1159" t="str">
            <v>Ruolo amministrativo - T.INDETERMINATO - Personale comparto - Indennità varie</v>
          </cell>
          <cell r="L1159" t="str">
            <v>€.</v>
          </cell>
          <cell r="M1159">
            <v>0</v>
          </cell>
        </row>
        <row r="1160">
          <cell r="H1160" t="str">
            <v>B080</v>
          </cell>
          <cell r="K1160" t="str">
            <v>Ruolo amministrativo - T.INDETERMINATO - Personale comparto - Incentivazione alla produttività collettiva</v>
          </cell>
          <cell r="L1160" t="str">
            <v>€.</v>
          </cell>
          <cell r="M1160">
            <v>78</v>
          </cell>
          <cell r="N1160">
            <v>68</v>
          </cell>
        </row>
        <row r="1161">
          <cell r="H1161" t="str">
            <v>B080</v>
          </cell>
          <cell r="K1161" t="str">
            <v>Ruolo amministrativo - T.INDETERMINATO - Personale comparto - Competenze Ruolo amministrativo - Personale comandato</v>
          </cell>
          <cell r="L1161" t="str">
            <v>€.</v>
          </cell>
          <cell r="M1161">
            <v>0</v>
          </cell>
        </row>
        <row r="1162">
          <cell r="H1162" t="str">
            <v>B080</v>
          </cell>
          <cell r="K1162" t="str">
            <v>Ruolo amministrativo - T.INDETERMINATO - Personale comparto - Risorse aggiuntive regionali</v>
          </cell>
          <cell r="L1162" t="str">
            <v>€.</v>
          </cell>
          <cell r="M1162">
            <v>70</v>
          </cell>
          <cell r="N1162">
            <v>70</v>
          </cell>
        </row>
        <row r="1163">
          <cell r="H1163" t="str">
            <v>B080</v>
          </cell>
          <cell r="K1163" t="str">
            <v>Ruolo amministrativo - T.INDETERMINATO - Personale comparto - Accantonamento per ferie maturate e non godute</v>
          </cell>
          <cell r="L1163" t="str">
            <v>€.</v>
          </cell>
          <cell r="M1163">
            <v>0</v>
          </cell>
        </row>
        <row r="1164">
          <cell r="H1164" t="str">
            <v>B080</v>
          </cell>
          <cell r="K1164" t="str">
            <v>Ruolo amministrativo - T.INDETERMINATO - Personale comparto - Oneri sociali*</v>
          </cell>
          <cell r="L1164" t="str">
            <v>€.</v>
          </cell>
          <cell r="M1164">
            <v>786</v>
          </cell>
          <cell r="N1164">
            <v>758</v>
          </cell>
        </row>
        <row r="1165">
          <cell r="H1165" t="str">
            <v>B080</v>
          </cell>
          <cell r="K1165" t="str">
            <v>Ruolo amministrativo - T.INDETERMINATO - Personale comparto - Accantonamento a TFR</v>
          </cell>
          <cell r="L1165" t="str">
            <v>€.</v>
          </cell>
          <cell r="M1165">
            <v>0</v>
          </cell>
        </row>
        <row r="1166">
          <cell r="H1166" t="str">
            <v>B080</v>
          </cell>
          <cell r="K1166" t="str">
            <v>Ruolo amministrativo - T.INDETERMINATO - Personale comparto - Accantonamento trattamento quiescenza e simili</v>
          </cell>
          <cell r="L1166" t="str">
            <v>€.</v>
          </cell>
          <cell r="M1166">
            <v>0</v>
          </cell>
        </row>
        <row r="1167">
          <cell r="H1167" t="str">
            <v>B080</v>
          </cell>
          <cell r="K1167" t="str">
            <v>Ruolo amministrativo - T.INDETERMINATO - Personale comparto - Altri costi del personale</v>
          </cell>
          <cell r="L1167" t="str">
            <v>€.</v>
          </cell>
          <cell r="M1167">
            <v>33</v>
          </cell>
          <cell r="N1167">
            <v>49</v>
          </cell>
        </row>
        <row r="1168">
          <cell r="H1168" t="str">
            <v>B080</v>
          </cell>
          <cell r="K1168" t="str">
            <v>Ruolo amministrativo - T.DETERMINATO - Personale comparto - Competenze fisse</v>
          </cell>
          <cell r="L1168" t="str">
            <v>€.</v>
          </cell>
          <cell r="M1168">
            <v>17</v>
          </cell>
          <cell r="N1168">
            <v>46</v>
          </cell>
        </row>
        <row r="1169">
          <cell r="H1169" t="str">
            <v>B080</v>
          </cell>
          <cell r="K1169" t="str">
            <v>Ruolo amministrativo - T.DETERMINATO - Personale comparto - Straordinario</v>
          </cell>
          <cell r="L1169" t="str">
            <v>€.</v>
          </cell>
          <cell r="M1169">
            <v>0</v>
          </cell>
        </row>
        <row r="1170">
          <cell r="H1170" t="str">
            <v>B080</v>
          </cell>
          <cell r="K1170" t="str">
            <v>Ruolo amministrativo - T.DETERMINATO - Personale comparto - Indennità varie</v>
          </cell>
          <cell r="L1170" t="str">
            <v>€.</v>
          </cell>
          <cell r="M1170">
            <v>0</v>
          </cell>
        </row>
        <row r="1171">
          <cell r="H1171" t="str">
            <v>B080</v>
          </cell>
          <cell r="K1171" t="str">
            <v>Ruolo amministrativo - T.DETERMINATO - Personale comparto - Incentivazione alla produttività collettiva</v>
          </cell>
          <cell r="L1171" t="str">
            <v>€.</v>
          </cell>
          <cell r="M1171">
            <v>0</v>
          </cell>
          <cell r="N1171">
            <v>2</v>
          </cell>
        </row>
        <row r="1172">
          <cell r="H1172" t="str">
            <v>B080</v>
          </cell>
          <cell r="K1172" t="str">
            <v>Ruolo amministrativo - T.DETERMINATO - Personale comparto - Competenze Ruolo amministrativo - Personale comandato</v>
          </cell>
          <cell r="L1172" t="str">
            <v>€.</v>
          </cell>
          <cell r="M1172">
            <v>0</v>
          </cell>
        </row>
        <row r="1173">
          <cell r="H1173" t="str">
            <v>B080</v>
          </cell>
          <cell r="K1173" t="str">
            <v>Ruolo amministrativo - T.DETERMINATO - Personale comparto - Risorse aggiuntive regionali</v>
          </cell>
          <cell r="L1173" t="str">
            <v>€.</v>
          </cell>
          <cell r="M1173">
            <v>0</v>
          </cell>
          <cell r="N1173">
            <v>1</v>
          </cell>
        </row>
        <row r="1174">
          <cell r="H1174" t="str">
            <v>B080</v>
          </cell>
          <cell r="K1174" t="str">
            <v>Ruolo amministrativo - T.DETERMINATO - Personale comparto - Accantonamento per ferie maturate e non godute</v>
          </cell>
          <cell r="L1174" t="str">
            <v>€.</v>
          </cell>
        </row>
        <row r="1175">
          <cell r="H1175" t="str">
            <v>B080</v>
          </cell>
          <cell r="K1175" t="str">
            <v>Ruolo amministrativo - T.DETERMINATO - Personale comparto - Oneri sociali*</v>
          </cell>
          <cell r="L1175" t="str">
            <v>€.</v>
          </cell>
          <cell r="M1175">
            <v>5</v>
          </cell>
          <cell r="N1175">
            <v>13</v>
          </cell>
        </row>
        <row r="1176">
          <cell r="H1176" t="str">
            <v>B080</v>
          </cell>
          <cell r="K1176" t="str">
            <v>Ruolo amministrativo - T.DETERMINATO - Personale comparto - Accantonamento a TFR</v>
          </cell>
          <cell r="L1176" t="str">
            <v>€.</v>
          </cell>
          <cell r="M1176">
            <v>0</v>
          </cell>
        </row>
        <row r="1177">
          <cell r="H1177" t="str">
            <v>B080</v>
          </cell>
          <cell r="K1177" t="str">
            <v>Ruolo amministrativo - T.DETERMINATO - Personale comparto - Accantonamento trattamento quiescenza e simili</v>
          </cell>
          <cell r="L1177" t="str">
            <v>€.</v>
          </cell>
        </row>
        <row r="1178">
          <cell r="H1178" t="str">
            <v>B080</v>
          </cell>
          <cell r="K1178" t="str">
            <v>Ruolo amministrativo - T.DETERMINATO - Personale comparto - Altri costi del personale</v>
          </cell>
          <cell r="L1178" t="str">
            <v>€.</v>
          </cell>
          <cell r="M1178">
            <v>0</v>
          </cell>
        </row>
        <row r="1179">
          <cell r="K1179" t="str">
            <v>Ruolo amministrativo - ALTRO - Personale comparto - Competenze fisse</v>
          </cell>
          <cell r="L1179" t="str">
            <v>€.</v>
          </cell>
        </row>
        <row r="1180">
          <cell r="K1180" t="str">
            <v>Ruolo amministrativo - ALTRO - Personale comparto - Straordinario</v>
          </cell>
          <cell r="L1180" t="str">
            <v>€.</v>
          </cell>
        </row>
        <row r="1181">
          <cell r="K1181" t="str">
            <v>Ruolo amministrativo - ALTRO - Personale comparto - Indennità varie</v>
          </cell>
          <cell r="L1181" t="str">
            <v>€.</v>
          </cell>
        </row>
        <row r="1182">
          <cell r="K1182" t="str">
            <v>Ruolo amministrativo - ALTRO - Personale comparto - Incentivazione alla produttività collettiva</v>
          </cell>
          <cell r="L1182" t="str">
            <v>€.</v>
          </cell>
        </row>
        <row r="1183">
          <cell r="K1183" t="str">
            <v>Ruolo amministrativo - ALTRO - Personale comparto - Competenze Ruolo amministrativo - Personale comandato</v>
          </cell>
          <cell r="L1183" t="str">
            <v>€.</v>
          </cell>
        </row>
        <row r="1184">
          <cell r="K1184" t="str">
            <v>Ruolo amministrativo - ALTRO - Personale comparto - Risorse aggiuntive regionali</v>
          </cell>
          <cell r="L1184" t="str">
            <v>€.</v>
          </cell>
        </row>
        <row r="1185">
          <cell r="K1185" t="str">
            <v>Ruolo amministrativo - ALTRO - Personale comparto - Accantonamento per ferie maturate e non godute</v>
          </cell>
          <cell r="L1185" t="str">
            <v>€.</v>
          </cell>
        </row>
        <row r="1186">
          <cell r="K1186" t="str">
            <v>Ruolo amministrativo - ALTRO - Personale comparto - Oneri sociali*</v>
          </cell>
          <cell r="L1186" t="str">
            <v>€.</v>
          </cell>
        </row>
        <row r="1187">
          <cell r="K1187" t="str">
            <v>Ruolo amministrativo - ALTRO - Personale comparto - Accantonamento a TFR</v>
          </cell>
          <cell r="L1187" t="str">
            <v>€.</v>
          </cell>
        </row>
        <row r="1188">
          <cell r="K1188" t="str">
            <v>Ruolo amministrativo - ALTRO - Personale comparto - Accantonamento trattamento quiescenza e simili</v>
          </cell>
          <cell r="L1188" t="str">
            <v>€.</v>
          </cell>
        </row>
        <row r="1189">
          <cell r="K1189" t="str">
            <v>Ruolo amministrativo - ALTRO - Personale comparto - Altri costi del personale</v>
          </cell>
          <cell r="L1189" t="str">
            <v>€.</v>
          </cell>
        </row>
        <row r="1190">
          <cell r="K1190" t="str">
            <v>* Esclusa IRAP e comprensivo di INAIL.</v>
          </cell>
        </row>
        <row r="1192">
          <cell r="K1192" t="str">
            <v>B.9 Oneri diversi di gestione - Totale</v>
          </cell>
          <cell r="L1192" t="str">
            <v>€.</v>
          </cell>
          <cell r="M1192">
            <v>981</v>
          </cell>
          <cell r="N1192">
            <v>1176</v>
          </cell>
        </row>
        <row r="1194">
          <cell r="K1194" t="str">
            <v>Descrizione </v>
          </cell>
          <cell r="M1194" t="str">
            <v>Valore netto al 31/12/2016</v>
          </cell>
          <cell r="N1194" t="str">
            <v>Valore netto al 31/12/2017</v>
          </cell>
        </row>
        <row r="1195">
          <cell r="H1195" t="str">
            <v>B090</v>
          </cell>
          <cell r="K1195" t="str">
            <v>Imposte e tasse (escluse Irap e Ires)</v>
          </cell>
          <cell r="L1195" t="str">
            <v>€.</v>
          </cell>
          <cell r="M1195">
            <v>123</v>
          </cell>
          <cell r="N1195">
            <v>88</v>
          </cell>
        </row>
        <row r="1196">
          <cell r="H1196" t="str">
            <v>B090</v>
          </cell>
          <cell r="K1196" t="str">
            <v>Perdite su crediti</v>
          </cell>
          <cell r="L1196" t="str">
            <v>€.</v>
          </cell>
          <cell r="M1196">
            <v>0</v>
          </cell>
        </row>
        <row r="1197">
          <cell r="H1197" t="str">
            <v>B090</v>
          </cell>
          <cell r="K1197" t="str">
            <v>Rimborso spese organi societari</v>
          </cell>
          <cell r="L1197" t="str">
            <v>€.</v>
          </cell>
          <cell r="M1197">
            <v>17</v>
          </cell>
          <cell r="N1197">
            <v>32</v>
          </cell>
        </row>
        <row r="1198">
          <cell r="H1198" t="str">
            <v>B090</v>
          </cell>
          <cell r="K1198" t="str">
            <v>Indennità, rimborso spese e oneri sociali per il direttore generale, direttore sanitario, direttore amministrativo e componenti del collegio sindacale</v>
          </cell>
          <cell r="L1198" t="str">
            <v>€.</v>
          </cell>
          <cell r="M1198">
            <v>645</v>
          </cell>
          <cell r="N1198">
            <v>742</v>
          </cell>
        </row>
        <row r="1199">
          <cell r="H1199" t="str">
            <v>B090</v>
          </cell>
          <cell r="K1199" t="str">
            <v>Indennità, rimborso spese e oneri sociali per il direttore generale, direttore sanitario, direttore amministrativo e componenti del collegio sindacale v/ATS. ASST, Fondazioni d/Regione</v>
          </cell>
          <cell r="L1199" t="str">
            <v>€.</v>
          </cell>
          <cell r="M1199">
            <v>123</v>
          </cell>
          <cell r="N1199">
            <v>77</v>
          </cell>
        </row>
        <row r="1200">
          <cell r="H1200" t="str">
            <v>B090</v>
          </cell>
          <cell r="K1200" t="str">
            <v>Indennità, rimborso spese e oneri sociali per il direttore scientifico a carico del Bilancio ricerca</v>
          </cell>
          <cell r="L1200" t="str">
            <v>€.</v>
          </cell>
        </row>
        <row r="1201">
          <cell r="H1201" t="str">
            <v>B090</v>
          </cell>
          <cell r="K1201" t="str">
            <v>Indennità, rimborso spese e oneri sociali per il direttore scientifico a carico del Bilancio ricerca v/ATS. ASST, Fondazioni d/Regione</v>
          </cell>
          <cell r="L1201" t="str">
            <v>€.</v>
          </cell>
        </row>
        <row r="1202">
          <cell r="H1202" t="str">
            <v>B090</v>
          </cell>
          <cell r="K1202" t="str">
            <v>Indennità, rimborso spese e oneri sociali per il direttore sociale a carico del Bilancio sociale</v>
          </cell>
          <cell r="L1202" t="str">
            <v>€.</v>
          </cell>
        </row>
        <row r="1203">
          <cell r="H1203" t="str">
            <v>B090</v>
          </cell>
          <cell r="K1203" t="str">
            <v>Indennità, rimborso spese e oneri sociali per il direttore sociale a carico del Bilancio sociale v/ATS. ASST, Fondazioni d/Regione</v>
          </cell>
          <cell r="L1203" t="str">
            <v>€.</v>
          </cell>
        </row>
        <row r="1204">
          <cell r="H1204" t="str">
            <v>B090</v>
          </cell>
          <cell r="K1204" t="str">
            <v>Multe, ammende, penalità, arbitraggi, risarcimenti</v>
          </cell>
          <cell r="L1204" t="str">
            <v>€.</v>
          </cell>
          <cell r="M1204">
            <v>0</v>
          </cell>
        </row>
        <row r="1205">
          <cell r="H1205" t="str">
            <v>B090</v>
          </cell>
          <cell r="K1205" t="str">
            <v>Sanzioni verso ATS della Regione</v>
          </cell>
          <cell r="L1205" t="str">
            <v>€.</v>
          </cell>
          <cell r="M1205">
            <v>0</v>
          </cell>
        </row>
        <row r="1206">
          <cell r="H1206" t="str">
            <v>B090</v>
          </cell>
          <cell r="K1206" t="str">
            <v>Commissioni e spese bancarie</v>
          </cell>
          <cell r="L1206" t="str">
            <v>€.</v>
          </cell>
          <cell r="M1206">
            <v>10</v>
          </cell>
          <cell r="N1206">
            <v>24</v>
          </cell>
        </row>
        <row r="1207">
          <cell r="H1207" t="str">
            <v>B090</v>
          </cell>
          <cell r="K1207" t="str">
            <v>Abbonamenti, acquisti di libri, riviste e giornali</v>
          </cell>
          <cell r="L1207" t="str">
            <v>€.</v>
          </cell>
          <cell r="M1207">
            <v>12</v>
          </cell>
          <cell r="N1207">
            <v>7</v>
          </cell>
        </row>
        <row r="1208">
          <cell r="H1208" t="str">
            <v>B090</v>
          </cell>
          <cell r="K1208" t="str">
            <v>Oneri per sperimentazioni gestionali (art. 9-bis, D.Lgs. 502/92)</v>
          </cell>
          <cell r="L1208" t="str">
            <v>€.</v>
          </cell>
          <cell r="M1208">
            <v>0</v>
          </cell>
        </row>
        <row r="1209">
          <cell r="H1209" t="str">
            <v>B090</v>
          </cell>
          <cell r="K1209" t="str">
            <v>Altri Oneri diversi di gestione</v>
          </cell>
          <cell r="L1209" t="str">
            <v>€.</v>
          </cell>
          <cell r="M1209">
            <v>51</v>
          </cell>
          <cell r="N1209">
            <v>206</v>
          </cell>
        </row>
        <row r="1210">
          <cell r="H1210" t="str">
            <v/>
          </cell>
          <cell r="K1210" t="str">
            <v>Altri Oneri diversi di gestione servizi sociosanitari (ASSI)</v>
          </cell>
          <cell r="L1210" t="str">
            <v>€.</v>
          </cell>
          <cell r="M1210">
            <v>0</v>
          </cell>
        </row>
        <row r="1211">
          <cell r="K1211" t="str">
            <v>REGIONE: Spese dirette regionali - Oneri diversi di gestione</v>
          </cell>
          <cell r="L1211" t="str">
            <v>€.</v>
          </cell>
        </row>
        <row r="1214">
          <cell r="M1214" t="str">
            <v>Valore netto al 31/12/2016</v>
          </cell>
          <cell r="N1214" t="str">
            <v>Valore netto al 31/12/2017</v>
          </cell>
        </row>
        <row r="1215">
          <cell r="K1215" t="str">
            <v>B.10-13) Totale Ammortamenti e svalutazioni</v>
          </cell>
          <cell r="L1215" t="str">
            <v>€.</v>
          </cell>
          <cell r="M1215">
            <v>116</v>
          </cell>
          <cell r="N1215">
            <v>85</v>
          </cell>
        </row>
        <row r="1218">
          <cell r="M1218" t="str">
            <v>Valore netto al 31/12/2016</v>
          </cell>
          <cell r="N1218" t="str">
            <v>Valore netto al 31/12/2017</v>
          </cell>
        </row>
        <row r="1219">
          <cell r="K1219" t="str">
            <v>B.10) Ammortamenti delle immobilizzazioni immateriali - Totale</v>
          </cell>
          <cell r="L1219" t="str">
            <v>€.</v>
          </cell>
          <cell r="M1219">
            <v>27</v>
          </cell>
          <cell r="N1219">
            <v>23</v>
          </cell>
        </row>
        <row r="1221">
          <cell r="K1221" t="str">
            <v>B.10 (1) Ammortamenti immobilizzazioni immateriali - Totale</v>
          </cell>
          <cell r="L1221" t="str">
            <v>€.</v>
          </cell>
          <cell r="M1221">
            <v>27</v>
          </cell>
          <cell r="N1221">
            <v>23</v>
          </cell>
        </row>
        <row r="1223">
          <cell r="K1223" t="str">
            <v>Descrizione </v>
          </cell>
          <cell r="M1223" t="str">
            <v>Valore netto al 31/12/2016</v>
          </cell>
          <cell r="N1223" t="str">
            <v>Valore netto al 31/12/2017</v>
          </cell>
        </row>
        <row r="1224">
          <cell r="H1224" t="str">
            <v>B100</v>
          </cell>
          <cell r="K1224" t="str">
            <v>Ammortamenti immobilizzazioni immateriali</v>
          </cell>
          <cell r="L1224" t="str">
            <v>€.</v>
          </cell>
          <cell r="M1224">
            <v>27</v>
          </cell>
          <cell r="N1224">
            <v>23</v>
          </cell>
        </row>
        <row r="1226">
          <cell r="K1226" t="str">
            <v>B.10 (2) Svalutazione immobilizzazioni immateriali - Totale</v>
          </cell>
          <cell r="L1226" t="str">
            <v>€.</v>
          </cell>
          <cell r="M1226">
            <v>0</v>
          </cell>
          <cell r="N1226">
            <v>0</v>
          </cell>
        </row>
        <row r="1228">
          <cell r="K1228" t="str">
            <v>Descrizione </v>
          </cell>
          <cell r="M1228" t="str">
            <v>Valore netto al 31/12/2016</v>
          </cell>
          <cell r="N1228" t="str">
            <v>Valore netto al 31/12/2017</v>
          </cell>
        </row>
        <row r="1229">
          <cell r="K1229" t="str">
            <v>Svalutazione immobilizzazioni immateriali</v>
          </cell>
          <cell r="L1229" t="str">
            <v>€.</v>
          </cell>
        </row>
        <row r="1232">
          <cell r="M1232" t="str">
            <v>Valore netto al 31/12/2016</v>
          </cell>
          <cell r="N1232" t="str">
            <v>Valore netto al 31/12/2017</v>
          </cell>
        </row>
        <row r="1233">
          <cell r="K1233" t="str">
            <v>B.11) Ammortamento dei fabbricati - Totale</v>
          </cell>
          <cell r="L1233" t="str">
            <v>€.</v>
          </cell>
          <cell r="M1233">
            <v>0</v>
          </cell>
          <cell r="N1233">
            <v>0</v>
          </cell>
        </row>
        <row r="1235">
          <cell r="K1235" t="str">
            <v>B.11 (1) Ammortamenti dei fabbricati - Totale</v>
          </cell>
          <cell r="L1235" t="str">
            <v>€.</v>
          </cell>
          <cell r="M1235">
            <v>0</v>
          </cell>
          <cell r="N1235">
            <v>0</v>
          </cell>
        </row>
        <row r="1237">
          <cell r="K1237" t="str">
            <v>Descrizione </v>
          </cell>
          <cell r="M1237" t="str">
            <v>Valore netto al 31/12/2016</v>
          </cell>
          <cell r="N1237" t="str">
            <v>Valore netto al 31/12/2017</v>
          </cell>
        </row>
        <row r="1238">
          <cell r="H1238" t="str">
            <v>B11A</v>
          </cell>
          <cell r="K1238" t="str">
            <v>Ammortamento dei Fabbricati disponibili</v>
          </cell>
          <cell r="L1238" t="str">
            <v>€.</v>
          </cell>
          <cell r="M1238">
            <v>0</v>
          </cell>
        </row>
        <row r="1239">
          <cell r="H1239" t="str">
            <v>B11B</v>
          </cell>
          <cell r="K1239" t="str">
            <v>Ammortamento dei Fabbricati indisponibili</v>
          </cell>
          <cell r="L1239" t="str">
            <v>€.</v>
          </cell>
          <cell r="M1239">
            <v>0</v>
          </cell>
        </row>
        <row r="1241">
          <cell r="K1241" t="str">
            <v>B.11 (2) Svalutazione dei fabbricati - Totale</v>
          </cell>
          <cell r="L1241" t="str">
            <v>€.</v>
          </cell>
          <cell r="M1241">
            <v>0</v>
          </cell>
          <cell r="N1241">
            <v>0</v>
          </cell>
        </row>
        <row r="1243">
          <cell r="K1243" t="str">
            <v>Descrizione </v>
          </cell>
          <cell r="M1243" t="str">
            <v>Valore netto al 31/12/2016</v>
          </cell>
          <cell r="N1243" t="str">
            <v>Valore netto al 31/12/2017</v>
          </cell>
        </row>
        <row r="1244">
          <cell r="K1244" t="str">
            <v>Svalutazione dei Terreni e Fabbricati disponibili</v>
          </cell>
          <cell r="L1244" t="str">
            <v>€.</v>
          </cell>
        </row>
        <row r="1245">
          <cell r="H1245" t="str">
            <v>B11B</v>
          </cell>
          <cell r="K1245" t="str">
            <v>Svalutazione dei Terreni e Fabbricati indisponibili</v>
          </cell>
          <cell r="L1245" t="str">
            <v>€.</v>
          </cell>
          <cell r="M1245">
            <v>0</v>
          </cell>
        </row>
        <row r="1248">
          <cell r="M1248" t="str">
            <v>Valore netto al 31/12/2016</v>
          </cell>
          <cell r="N1248" t="str">
            <v>Valore netto al 31/12/2017</v>
          </cell>
        </row>
        <row r="1249">
          <cell r="K1249" t="str">
            <v>B.12) Ammortamenti delle altre immobilizzazioni materiali - Totale</v>
          </cell>
          <cell r="L1249" t="str">
            <v>€.</v>
          </cell>
          <cell r="M1249">
            <v>89</v>
          </cell>
          <cell r="N1249">
            <v>62</v>
          </cell>
        </row>
        <row r="1251">
          <cell r="K1251" t="str">
            <v>B.12) (1) Ammortamenti delle altre immobilizzazioni materiali - Totale</v>
          </cell>
          <cell r="L1251" t="str">
            <v>€.</v>
          </cell>
          <cell r="M1251">
            <v>89</v>
          </cell>
          <cell r="N1251">
            <v>62</v>
          </cell>
        </row>
        <row r="1253">
          <cell r="K1253" t="str">
            <v>Descrizione </v>
          </cell>
          <cell r="M1253" t="str">
            <v>Valore netto al 31/12/2016</v>
          </cell>
          <cell r="N1253" t="str">
            <v>Valore netto al 31/12/2017</v>
          </cell>
        </row>
        <row r="1254">
          <cell r="H1254" t="str">
            <v>B120</v>
          </cell>
          <cell r="K1254" t="str">
            <v>Ammortamenti delle altre immobilizzazioni materiali</v>
          </cell>
          <cell r="L1254" t="str">
            <v>€.</v>
          </cell>
          <cell r="M1254">
            <v>89</v>
          </cell>
          <cell r="N1254">
            <v>62</v>
          </cell>
        </row>
        <row r="1255">
          <cell r="H1255" t="str">
            <v>B120</v>
          </cell>
          <cell r="K1255" t="str">
            <v>Ammortamenti delle immobilizzazioni materiali - attrezzature protesica</v>
          </cell>
          <cell r="L1255" t="str">
            <v>€.</v>
          </cell>
          <cell r="M1255">
            <v>0</v>
          </cell>
        </row>
        <row r="1257">
          <cell r="K1257" t="str">
            <v>B.12) (2) Svalutazione delle altre immobilizzazioni materiali - Totale</v>
          </cell>
          <cell r="L1257" t="str">
            <v>€.</v>
          </cell>
          <cell r="M1257">
            <v>0</v>
          </cell>
          <cell r="N1257">
            <v>0</v>
          </cell>
        </row>
        <row r="1259">
          <cell r="K1259" t="str">
            <v>Descrizione </v>
          </cell>
          <cell r="M1259" t="str">
            <v>Valore netto al 31/12/2016</v>
          </cell>
          <cell r="N1259" t="str">
            <v>Valore netto al 31/12/2017</v>
          </cell>
        </row>
        <row r="1260">
          <cell r="K1260" t="str">
            <v>Svalutazioni delle altre immobilizzazioni materiali</v>
          </cell>
          <cell r="L1260" t="str">
            <v>€.</v>
          </cell>
        </row>
        <row r="1261">
          <cell r="H1261" t="str">
            <v>B120</v>
          </cell>
          <cell r="K1261" t="str">
            <v>Svalutazioni delle immobilizzazioni materiali - attrezzature protesica</v>
          </cell>
          <cell r="L1261" t="str">
            <v>€.</v>
          </cell>
          <cell r="M1261">
            <v>0</v>
          </cell>
        </row>
        <row r="1264">
          <cell r="K1264" t="str">
            <v>B.13 Svalutazione dei crediti - Totale</v>
          </cell>
          <cell r="L1264" t="str">
            <v>€.</v>
          </cell>
          <cell r="M1264">
            <v>0</v>
          </cell>
          <cell r="N1264">
            <v>0</v>
          </cell>
        </row>
        <row r="1266">
          <cell r="K1266" t="str">
            <v>Descrizione </v>
          </cell>
          <cell r="M1266" t="str">
            <v>Valore netto al 31/12/2016</v>
          </cell>
          <cell r="N1266" t="str">
            <v>Valore netto al 31/12/2017</v>
          </cell>
        </row>
        <row r="1267">
          <cell r="H1267" t="str">
            <v>B130</v>
          </cell>
          <cell r="K1267" t="str">
            <v>Svalutazione dei crediti</v>
          </cell>
          <cell r="L1267" t="str">
            <v>€.</v>
          </cell>
          <cell r="M1267">
            <v>0</v>
          </cell>
        </row>
        <row r="1270">
          <cell r="M1270" t="str">
            <v>Valore netto al 31/12/2016</v>
          </cell>
          <cell r="N1270" t="str">
            <v>Valore netto al 31/12/2017</v>
          </cell>
        </row>
        <row r="1271">
          <cell r="K1271" t="str">
            <v>B. 14 Variazione delle rimanenze - Totale</v>
          </cell>
          <cell r="L1271" t="str">
            <v>€.</v>
          </cell>
          <cell r="M1271">
            <v>30</v>
          </cell>
          <cell r="N1271">
            <v>59</v>
          </cell>
        </row>
        <row r="1273">
          <cell r="K1273" t="str">
            <v>B.14.A Variazione rimanenze sanitarie - Totale</v>
          </cell>
          <cell r="L1273" t="str">
            <v>€.</v>
          </cell>
          <cell r="M1273">
            <v>24</v>
          </cell>
          <cell r="N1273">
            <v>59</v>
          </cell>
        </row>
        <row r="1275">
          <cell r="K1275" t="str">
            <v>Descrizione</v>
          </cell>
          <cell r="M1275" t="str">
            <v>Valore netto al 31/12/2016</v>
          </cell>
          <cell r="N1275" t="str">
            <v>Valore netto al 31/12/2017</v>
          </cell>
        </row>
        <row r="1276">
          <cell r="K1276" t="str">
            <v>Farmaceutici: Specialità Medicinali</v>
          </cell>
          <cell r="L1276" t="str">
            <v>€.</v>
          </cell>
        </row>
        <row r="1277">
          <cell r="H1277" t="str">
            <v/>
          </cell>
          <cell r="K1277" t="str">
            <v>Farmaceutici: Specialità Medicinali (File F compreso HCV)</v>
          </cell>
          <cell r="L1277" t="str">
            <v>€.</v>
          </cell>
        </row>
        <row r="1278">
          <cell r="K1278" t="str">
            <v>Farmaceutici: Specialità Medicinali (File F escluso HCV)</v>
          </cell>
          <cell r="L1278" t="str">
            <v>€.</v>
          </cell>
          <cell r="M1278">
            <v>0</v>
          </cell>
        </row>
        <row r="1279">
          <cell r="K1279" t="str">
            <v>Farmaceutici: Specialità Medicinali (HCV)</v>
          </cell>
          <cell r="L1279" t="str">
            <v>€.</v>
          </cell>
          <cell r="M1279">
            <v>0</v>
          </cell>
        </row>
        <row r="1280">
          <cell r="H1280" t="str">
            <v/>
          </cell>
          <cell r="K1280" t="str">
            <v>Farmaceutici: Specialità Medicinali (altro: farmaci ospedalieri)</v>
          </cell>
          <cell r="L1280" t="str">
            <v>€.</v>
          </cell>
          <cell r="M1280">
            <v>0</v>
          </cell>
        </row>
        <row r="1281">
          <cell r="H1281" t="str">
            <v>B14A</v>
          </cell>
          <cell r="K1281" t="str">
            <v>Farmaceutici: Specialità Medicinali (Doppio Canale ex Nota CUF 37)</v>
          </cell>
          <cell r="L1281" t="str">
            <v>€.</v>
          </cell>
          <cell r="M1281">
            <v>0</v>
          </cell>
        </row>
        <row r="1282">
          <cell r="H1282" t="str">
            <v>B14A</v>
          </cell>
          <cell r="K1282" t="str">
            <v>Farmaceutici: Specialità Medicinali (Primo Ciclo terapeutico D.G.R. 10246/02)</v>
          </cell>
          <cell r="L1282" t="str">
            <v>€.</v>
          </cell>
          <cell r="M1282">
            <v>0</v>
          </cell>
        </row>
        <row r="1283">
          <cell r="H1283" t="str">
            <v>B14A</v>
          </cell>
          <cell r="K1283" t="str">
            <v>Farmaceutici: Ossigeno</v>
          </cell>
          <cell r="L1283" t="str">
            <v>€.</v>
          </cell>
          <cell r="M1283">
            <v>0</v>
          </cell>
        </row>
        <row r="1284">
          <cell r="H1284" t="str">
            <v>B14A</v>
          </cell>
          <cell r="K1284" t="str">
            <v>Farmaceutici: Ossigeno (Doppio Canale)</v>
          </cell>
          <cell r="L1284" t="str">
            <v>€.</v>
          </cell>
        </row>
        <row r="1285">
          <cell r="H1285" t="str">
            <v>B14A</v>
          </cell>
          <cell r="K1285" t="str">
            <v>Farmaceutici: Specialità Medicinali SENZA AIC</v>
          </cell>
          <cell r="L1285" t="str">
            <v>€.</v>
          </cell>
          <cell r="M1285">
            <v>0</v>
          </cell>
        </row>
        <row r="1286">
          <cell r="H1286" t="str">
            <v>B14A</v>
          </cell>
          <cell r="K1286" t="str">
            <v>Farmaceutici: Galenici e altri medicinali SENZA AIC</v>
          </cell>
          <cell r="L1286" t="str">
            <v>€.</v>
          </cell>
          <cell r="M1286">
            <v>0</v>
          </cell>
        </row>
        <row r="1287">
          <cell r="H1287" t="str">
            <v>B14A</v>
          </cell>
          <cell r="K1287" t="str">
            <v>Farmaceutici: Ossigeno e gas medicali SENZA AIC</v>
          </cell>
          <cell r="L1287" t="str">
            <v>€.</v>
          </cell>
          <cell r="M1287">
            <v>0</v>
          </cell>
        </row>
        <row r="1288">
          <cell r="H1288" t="str">
            <v>B14A</v>
          </cell>
          <cell r="K1288" t="str">
            <v>Emoderivati  ESCLUSI EMODERIVATI GESTITI VIA CONSORZIO INTERREGIONALE]</v>
          </cell>
          <cell r="L1288" t="str">
            <v>€.</v>
          </cell>
          <cell r="M1288">
            <v>0</v>
          </cell>
        </row>
        <row r="1289">
          <cell r="H1289" t="str">
            <v>B14A</v>
          </cell>
          <cell r="K1289" t="str">
            <v>Emoderivati SOLAMENTE OVE GESTITI NELL'AMBITO DEL CONSORZIO INTERREGIONALE]</v>
          </cell>
          <cell r="L1289" t="str">
            <v>€.</v>
          </cell>
          <cell r="M1289">
            <v>0</v>
          </cell>
        </row>
        <row r="1290">
          <cell r="H1290" t="str">
            <v>B14A</v>
          </cell>
          <cell r="K1290" t="str">
            <v>Emoderivati (Doppio Canale ex Nota CUF 37)</v>
          </cell>
          <cell r="L1290" t="str">
            <v>€.</v>
          </cell>
          <cell r="M1290">
            <v>0</v>
          </cell>
        </row>
        <row r="1291">
          <cell r="H1291" t="str">
            <v>B14A</v>
          </cell>
          <cell r="K1291" t="str">
            <v>Emoderivati di produzione regionale</v>
          </cell>
          <cell r="L1291" t="str">
            <v>€.</v>
          </cell>
        </row>
        <row r="1292">
          <cell r="H1292" t="str">
            <v>B14A</v>
          </cell>
          <cell r="K1292" t="str">
            <v>Prodotti dietetici</v>
          </cell>
          <cell r="L1292" t="str">
            <v>€.</v>
          </cell>
          <cell r="M1292">
            <v>0</v>
          </cell>
        </row>
        <row r="1293">
          <cell r="H1293" t="str">
            <v>B14A</v>
          </cell>
          <cell r="K1293" t="str">
            <v>Dispositivi medici:  Cnd W - Materiali Diagnostici in vitro</v>
          </cell>
          <cell r="L1293" t="str">
            <v>€.</v>
          </cell>
          <cell r="M1293">
            <v>0</v>
          </cell>
        </row>
        <row r="1294">
          <cell r="H1294" t="str">
            <v>B14A</v>
          </cell>
          <cell r="K1294" t="str">
            <v>Dispositivi medici: Cnd Z - Materiali diagnostici (materiale per apparecchiature sanitare e relativi componenti) </v>
          </cell>
          <cell r="L1294" t="str">
            <v>€.</v>
          </cell>
          <cell r="M1294">
            <v>0</v>
          </cell>
        </row>
        <row r="1295">
          <cell r="H1295" t="str">
            <v>B14A</v>
          </cell>
          <cell r="K1295" t="str">
            <v>Prodotti chimici: Materiali diagnostici (senza Cnd)</v>
          </cell>
          <cell r="L1295" t="str">
            <v>€.</v>
          </cell>
          <cell r="M1295">
            <v>0</v>
          </cell>
        </row>
        <row r="1296">
          <cell r="H1296" t="str">
            <v>B14A</v>
          </cell>
          <cell r="K1296" t="str">
            <v>Dispositivi medici: Presidi chirurgici e materiali sanitari - Cnd: A; B; D; G; H; K; L; M; N; Q; R; S; T [escluso T04]; U; V; Y </v>
          </cell>
          <cell r="L1296" t="str">
            <v>€.</v>
          </cell>
          <cell r="M1296">
            <v>0</v>
          </cell>
        </row>
        <row r="1297">
          <cell r="H1297" t="str">
            <v/>
          </cell>
          <cell r="K1297" t="str">
            <v>Dispositivi Medici: Cnd  A - Dispositivi da somministrazione, prelievo e raccolta </v>
          </cell>
          <cell r="L1297" t="str">
            <v>€.</v>
          </cell>
          <cell r="M1297">
            <v>0</v>
          </cell>
        </row>
        <row r="1298">
          <cell r="H1298" t="str">
            <v/>
          </cell>
          <cell r="K1298" t="str">
            <v>Dispositivi Medici: Cnd K, L - Strumentario chirurgico </v>
          </cell>
          <cell r="L1298" t="str">
            <v>€.</v>
          </cell>
          <cell r="M1298">
            <v>0</v>
          </cell>
        </row>
        <row r="1299">
          <cell r="H1299" t="str">
            <v/>
          </cell>
          <cell r="K1299" t="str">
            <v>Dispositivi Medici: Cnd H - Dispositivi di sutura</v>
          </cell>
          <cell r="L1299" t="str">
            <v>€.</v>
          </cell>
          <cell r="M1299">
            <v>0</v>
          </cell>
        </row>
        <row r="1300">
          <cell r="H1300" t="str">
            <v/>
          </cell>
          <cell r="K1300" t="str">
            <v>Dispositivi Medici: Cnd M - Dispositivi per medicazioni generali e specialistiche</v>
          </cell>
          <cell r="L1300" t="str">
            <v>€.</v>
          </cell>
          <cell r="M1300">
            <v>0</v>
          </cell>
        </row>
        <row r="1301">
          <cell r="H1301" t="str">
            <v/>
          </cell>
          <cell r="K1301" t="str">
            <v>Dispositivi Medici: Cnd T - Dispositivi di protezione e ausili per incontinenza (d. lgs. 46/97) </v>
          </cell>
          <cell r="L1301" t="str">
            <v>€.</v>
          </cell>
          <cell r="M1301">
            <v>0</v>
          </cell>
        </row>
        <row r="1302">
          <cell r="H1302" t="str">
            <v/>
          </cell>
          <cell r="K1302" t="str">
            <v>Dispositivi Medici: Cnd Y - Supporti o ausili tecnici per persone disabili </v>
          </cell>
          <cell r="L1302" t="str">
            <v>€.</v>
          </cell>
          <cell r="M1302">
            <v>0</v>
          </cell>
        </row>
        <row r="1303">
          <cell r="H1303" t="str">
            <v/>
          </cell>
          <cell r="K1303" t="str">
            <v>Dispositivi Medici: Cnd B; G; N; Q; R; U - Presidi medico-chirurgici specialistici  </v>
          </cell>
          <cell r="L1303" t="str">
            <v>€.</v>
          </cell>
          <cell r="M1303">
            <v>0</v>
          </cell>
        </row>
        <row r="1304">
          <cell r="H1304" t="str">
            <v/>
          </cell>
          <cell r="K1304" t="str">
            <v>Dispositivi Medici: Cnd: D; S; V - Disinfettanti, prodotti per sterilizzazione e dispositivi vari</v>
          </cell>
          <cell r="L1304" t="str">
            <v>€.</v>
          </cell>
          <cell r="M1304">
            <v>0</v>
          </cell>
        </row>
        <row r="1305">
          <cell r="H1305" t="str">
            <v>B14A</v>
          </cell>
          <cell r="K1305" t="str">
            <v>Dispositivi medici:  Cnd: C - Dispositivi per appar. Cardiocircolatorio</v>
          </cell>
          <cell r="L1305" t="str">
            <v>€.</v>
          </cell>
          <cell r="M1305">
            <v>0</v>
          </cell>
        </row>
        <row r="1306">
          <cell r="H1306" t="str">
            <v/>
          </cell>
          <cell r="K1306" t="str">
            <v>Dispositivi medici con repertorio e senza CND (tipo 2, kit)</v>
          </cell>
          <cell r="L1306" t="str">
            <v>€.</v>
          </cell>
          <cell r="M1306">
            <v>0</v>
          </cell>
        </row>
        <row r="1307">
          <cell r="H1307" t="str">
            <v/>
          </cell>
          <cell r="K1307" t="str">
            <v>Dispositivi medici:  Cnd: C - Dispositivi per appar. Cardiocircolatorio</v>
          </cell>
          <cell r="L1307" t="str">
            <v>€.</v>
          </cell>
          <cell r="M1307">
            <v>0</v>
          </cell>
        </row>
        <row r="1308">
          <cell r="H1308" t="str">
            <v>B14A</v>
          </cell>
          <cell r="K1308" t="str">
            <v>Materiale chirurgico per uso veterinario</v>
          </cell>
          <cell r="L1308" t="str">
            <v>€.</v>
          </cell>
          <cell r="M1308">
            <v>0</v>
          </cell>
        </row>
        <row r="1309">
          <cell r="H1309" t="str">
            <v>B14A</v>
          </cell>
          <cell r="K1309" t="str">
            <v>Materiali protesici (c.d. protesica "Maggiore")  - Cnd: Y</v>
          </cell>
          <cell r="L1309" t="str">
            <v>€.</v>
          </cell>
        </row>
        <row r="1310">
          <cell r="H1310" t="str">
            <v>B14A</v>
          </cell>
          <cell r="K1310" t="str">
            <v>Materiali protesici (c.d. protesica "Minore")  - Cnd: T04</v>
          </cell>
          <cell r="L1310" t="str">
            <v>€.</v>
          </cell>
        </row>
        <row r="1311">
          <cell r="H1311" t="str">
            <v>B14A</v>
          </cell>
          <cell r="K1311" t="str">
            <v>Dispositivi Medici: Cnd: J - impiantabili attivi: Materiali protesici (endoprotesi)</v>
          </cell>
          <cell r="L1311" t="str">
            <v>€.</v>
          </cell>
          <cell r="M1311">
            <v>0</v>
          </cell>
        </row>
        <row r="1312">
          <cell r="H1312" t="str">
            <v>B14A</v>
          </cell>
          <cell r="K1312" t="str">
            <v>Dispositivi medici: Cnd: P - Materiali protesici (endoprotesi non attive) </v>
          </cell>
          <cell r="L1312" t="str">
            <v>€.</v>
          </cell>
          <cell r="M1312">
            <v>0</v>
          </cell>
        </row>
        <row r="1313">
          <cell r="H1313" t="str">
            <v>B14A</v>
          </cell>
          <cell r="K1313" t="str">
            <v>Dispositivi Medici: Cnd F - Materiali per emodialisi</v>
          </cell>
          <cell r="L1313" t="str">
            <v>€.</v>
          </cell>
          <cell r="M1313">
            <v>0</v>
          </cell>
        </row>
        <row r="1314">
          <cell r="H1314" t="str">
            <v>B14A</v>
          </cell>
          <cell r="K1314" t="str">
            <v>Materiali per la profilassi igienico-sanitari: sieri</v>
          </cell>
          <cell r="L1314" t="str">
            <v>€.</v>
          </cell>
          <cell r="M1314">
            <v>0</v>
          </cell>
        </row>
        <row r="1315">
          <cell r="H1315" t="str">
            <v>B14A</v>
          </cell>
          <cell r="K1315" t="str">
            <v>Materiali per la profilassi igienico-sanitari: vaccini</v>
          </cell>
          <cell r="L1315" t="str">
            <v>€.</v>
          </cell>
          <cell r="M1315">
            <v>11</v>
          </cell>
          <cell r="N1315">
            <v>59</v>
          </cell>
        </row>
        <row r="1316">
          <cell r="H1316" t="str">
            <v>B14A</v>
          </cell>
          <cell r="K1316" t="str">
            <v>Prodotti farmaceutici per uso veterinario</v>
          </cell>
          <cell r="L1316" t="str">
            <v>€.</v>
          </cell>
          <cell r="M1316">
            <v>13</v>
          </cell>
        </row>
        <row r="1317">
          <cell r="H1317" t="str">
            <v>B14A</v>
          </cell>
          <cell r="K1317" t="str">
            <v>Sangue ed emocomponenti</v>
          </cell>
          <cell r="L1317" t="str">
            <v>€.</v>
          </cell>
          <cell r="M1317">
            <v>0</v>
          </cell>
        </row>
        <row r="1318">
          <cell r="H1318" t="str">
            <v>B14A</v>
          </cell>
          <cell r="K1318" t="str">
            <v>Sangue ed emocomponenti acquistati Extraregione</v>
          </cell>
          <cell r="L1318" t="str">
            <v>€.</v>
          </cell>
          <cell r="M1318">
            <v>0</v>
          </cell>
        </row>
        <row r="1319">
          <cell r="H1319" t="str">
            <v>B14A</v>
          </cell>
          <cell r="K1319" t="str">
            <v>Altri beni e prodotti sanitari (PRODOTTI SENZA REPERTORIO E/O CND)</v>
          </cell>
          <cell r="L1319" t="str">
            <v>€.</v>
          </cell>
          <cell r="M1319">
            <v>0</v>
          </cell>
        </row>
        <row r="1321">
          <cell r="K1321" t="str">
            <v>B.14.B Variazione rimanenze non sanitarie - Totale</v>
          </cell>
          <cell r="L1321" t="str">
            <v>€.</v>
          </cell>
          <cell r="M1321">
            <v>6</v>
          </cell>
          <cell r="N1321">
            <v>0</v>
          </cell>
        </row>
        <row r="1323">
          <cell r="K1323" t="str">
            <v>Descrizione</v>
          </cell>
          <cell r="M1323" t="str">
            <v>Valore netto al 31/12/2016</v>
          </cell>
          <cell r="N1323" t="str">
            <v>Valore netto al 31/12/2017</v>
          </cell>
        </row>
        <row r="1324">
          <cell r="H1324" t="str">
            <v>B14B</v>
          </cell>
          <cell r="K1324" t="str">
            <v>Prodotti alimentari</v>
          </cell>
          <cell r="L1324" t="str">
            <v>€.</v>
          </cell>
          <cell r="M1324">
            <v>0</v>
          </cell>
        </row>
        <row r="1325">
          <cell r="H1325" t="str">
            <v>B14B</v>
          </cell>
          <cell r="K1325" t="str">
            <v>Materiale di guardaroba, di pulizia e di convivenza in genere</v>
          </cell>
          <cell r="L1325" t="str">
            <v>€.</v>
          </cell>
          <cell r="M1325">
            <v>0</v>
          </cell>
        </row>
        <row r="1326">
          <cell r="H1326" t="str">
            <v>B14B</v>
          </cell>
          <cell r="K1326" t="str">
            <v>Carburante</v>
          </cell>
          <cell r="L1326" t="str">
            <v>€.</v>
          </cell>
          <cell r="M1326">
            <v>0</v>
          </cell>
        </row>
        <row r="1327">
          <cell r="H1327" t="str">
            <v>B14B</v>
          </cell>
          <cell r="K1327" t="str">
            <v>Combustibili</v>
          </cell>
          <cell r="L1327" t="str">
            <v>€.</v>
          </cell>
          <cell r="M1327">
            <v>0</v>
          </cell>
        </row>
        <row r="1328">
          <cell r="H1328" t="str">
            <v>B14B</v>
          </cell>
          <cell r="K1328" t="str">
            <v>Cancelleria e stampati</v>
          </cell>
          <cell r="L1328" t="str">
            <v>€.</v>
          </cell>
          <cell r="M1328">
            <v>0</v>
          </cell>
        </row>
        <row r="1329">
          <cell r="H1329" t="str">
            <v>B14B</v>
          </cell>
          <cell r="K1329" t="str">
            <v>Materiale per EDP</v>
          </cell>
          <cell r="L1329" t="str">
            <v>€.</v>
          </cell>
          <cell r="M1329">
            <v>0</v>
          </cell>
        </row>
        <row r="1330">
          <cell r="H1330" t="str">
            <v>B14B</v>
          </cell>
          <cell r="K1330" t="str">
            <v>Materiale per manutenzioni e riparazioni immobili</v>
          </cell>
          <cell r="L1330" t="str">
            <v>€.</v>
          </cell>
          <cell r="M1330">
            <v>0</v>
          </cell>
        </row>
        <row r="1331">
          <cell r="H1331" t="str">
            <v>B14B</v>
          </cell>
          <cell r="K1331" t="str">
            <v>Materiale per manutenzioni e riparazioni mobili e macchine</v>
          </cell>
          <cell r="L1331" t="str">
            <v>€.</v>
          </cell>
          <cell r="M1331">
            <v>0</v>
          </cell>
        </row>
        <row r="1332">
          <cell r="H1332" t="str">
            <v>B14B</v>
          </cell>
          <cell r="K1332" t="str">
            <v>Materiale per manutenzioni e riparazioni attrez. Tecnico economali</v>
          </cell>
          <cell r="L1332" t="str">
            <v>€.</v>
          </cell>
          <cell r="M1332">
            <v>0</v>
          </cell>
        </row>
        <row r="1333">
          <cell r="H1333" t="str">
            <v>B14B</v>
          </cell>
          <cell r="K1333" t="str">
            <v>Materiale per manutenzioni e riparazioni automezzi (tutti)</v>
          </cell>
          <cell r="L1333" t="str">
            <v>€.</v>
          </cell>
          <cell r="M1333">
            <v>0</v>
          </cell>
        </row>
        <row r="1334">
          <cell r="H1334" t="str">
            <v>B14B</v>
          </cell>
          <cell r="K1334" t="str">
            <v>Altro materiale per manutenzioni e riparazioni </v>
          </cell>
          <cell r="L1334" t="str">
            <v>€.</v>
          </cell>
          <cell r="M1334">
            <v>0</v>
          </cell>
        </row>
        <row r="1335">
          <cell r="H1335" t="str">
            <v>B14B</v>
          </cell>
          <cell r="K1335" t="str">
            <v>Altri beni non sanitari</v>
          </cell>
          <cell r="L1335" t="str">
            <v>€.</v>
          </cell>
          <cell r="M1335">
            <v>6</v>
          </cell>
        </row>
        <row r="1338">
          <cell r="K1338" t="str">
            <v>B.15 Accantonamenti tipici dell’esercizio - Totale</v>
          </cell>
          <cell r="L1338" t="str">
            <v>€.</v>
          </cell>
          <cell r="M1338">
            <v>2194</v>
          </cell>
          <cell r="N1338">
            <v>1113</v>
          </cell>
        </row>
        <row r="1340">
          <cell r="K1340" t="str">
            <v>Descrizione </v>
          </cell>
          <cell r="M1340" t="str">
            <v>Valore netto al 31/12/2016</v>
          </cell>
          <cell r="N1340" t="str">
            <v>Valore netto al 31/12/2017</v>
          </cell>
        </row>
        <row r="1341">
          <cell r="H1341" t="str">
            <v>B150</v>
          </cell>
          <cell r="K1341" t="str">
            <v>Accantonamenti per cause civili ed oneri processuali</v>
          </cell>
          <cell r="L1341" t="str">
            <v>€.</v>
          </cell>
          <cell r="M1341">
            <v>50</v>
          </cell>
          <cell r="N1341">
            <v>62</v>
          </cell>
        </row>
        <row r="1342">
          <cell r="H1342" t="str">
            <v>B150</v>
          </cell>
          <cell r="K1342" t="str">
            <v>Accantonamenti per contenzioso personale dipendente</v>
          </cell>
          <cell r="L1342" t="str">
            <v>€.</v>
          </cell>
          <cell r="M1342">
            <v>0</v>
          </cell>
        </row>
        <row r="1343">
          <cell r="H1343" t="str">
            <v>B150</v>
          </cell>
          <cell r="K1343" t="str">
            <v>Accantonamenti per rischi connessi all'acquisto di prestazioni sanitarie da privato</v>
          </cell>
          <cell r="L1343" t="str">
            <v>€.</v>
          </cell>
          <cell r="M1343">
            <v>0</v>
          </cell>
        </row>
        <row r="1344">
          <cell r="H1344" t="str">
            <v>B150</v>
          </cell>
          <cell r="K1344" t="str">
            <v>Accantonamenti per copertura diretta dei rischi (autoassicurazione)</v>
          </cell>
          <cell r="L1344" t="str">
            <v>€.</v>
          </cell>
          <cell r="M1344">
            <v>0</v>
          </cell>
        </row>
        <row r="1345">
          <cell r="H1345" t="str">
            <v>B150</v>
          </cell>
          <cell r="K1345" t="str">
            <v>Altri accantonamenti per rischi</v>
          </cell>
          <cell r="L1345" t="str">
            <v>€.</v>
          </cell>
          <cell r="M1345">
            <v>0</v>
          </cell>
        </row>
        <row r="1346">
          <cell r="H1346" t="str">
            <v>B150</v>
          </cell>
          <cell r="K1346" t="str">
            <v>Accantonamento al fondo premio per operosità medici SUMAI</v>
          </cell>
          <cell r="L1346" t="str">
            <v>€.</v>
          </cell>
          <cell r="M1346">
            <v>0</v>
          </cell>
        </row>
        <row r="1347">
          <cell r="H1347" t="str">
            <v>B150</v>
          </cell>
          <cell r="K1347" t="str">
            <v>Accantonamenti per interessi di mora</v>
          </cell>
          <cell r="L1347" t="str">
            <v>€.</v>
          </cell>
        </row>
        <row r="1348">
          <cell r="H1348" t="str">
            <v>B150</v>
          </cell>
          <cell r="K1348" t="str">
            <v>Acc. Rinnovi convenzioni MMG/Pls/MCA ed altri</v>
          </cell>
          <cell r="L1348" t="str">
            <v>€.</v>
          </cell>
          <cell r="M1348">
            <v>344</v>
          </cell>
          <cell r="N1348">
            <v>544</v>
          </cell>
        </row>
        <row r="1349">
          <cell r="H1349" t="str">
            <v>B150</v>
          </cell>
          <cell r="K1349" t="str">
            <v>Acc. Rinnovi contratt. - dirigenza medica</v>
          </cell>
          <cell r="L1349" t="str">
            <v>€.</v>
          </cell>
          <cell r="M1349">
            <v>40</v>
          </cell>
          <cell r="N1349">
            <v>101</v>
          </cell>
        </row>
        <row r="1350">
          <cell r="H1350" t="str">
            <v>B150</v>
          </cell>
          <cell r="K1350" t="str">
            <v>Acc. Rinnovi contratt.- dirigenza non medica</v>
          </cell>
          <cell r="L1350" t="str">
            <v>€.</v>
          </cell>
          <cell r="M1350">
            <v>11</v>
          </cell>
          <cell r="N1350">
            <v>23</v>
          </cell>
        </row>
        <row r="1351">
          <cell r="H1351" t="str">
            <v>B150</v>
          </cell>
          <cell r="K1351" t="str">
            <v>Acc. Rinnovi contratt.: - comparto</v>
          </cell>
          <cell r="L1351" t="str">
            <v>€.</v>
          </cell>
          <cell r="M1351">
            <v>37</v>
          </cell>
          <cell r="N1351">
            <v>93</v>
          </cell>
        </row>
        <row r="1352">
          <cell r="H1352" t="str">
            <v>B150</v>
          </cell>
          <cell r="K1352" t="str">
            <v>Acc. Rinnovi contratt.: medici SUMAI</v>
          </cell>
          <cell r="L1352" t="str">
            <v>€.</v>
          </cell>
          <cell r="M1352">
            <v>0</v>
          </cell>
        </row>
        <row r="1353">
          <cell r="H1353">
            <v>0</v>
          </cell>
          <cell r="K1353" t="str">
            <v>Accantonamenti per quote inutilizzate contributi vincolati dell'esercizio da Regione per quota FSR Vincolato</v>
          </cell>
          <cell r="L1353" t="str">
            <v>€.</v>
          </cell>
          <cell r="M1353">
            <v>1498</v>
          </cell>
        </row>
        <row r="1354">
          <cell r="H1354">
            <v>0</v>
          </cell>
          <cell r="K1354" t="str">
            <v>Accantonamenti per quote inutilizzate contributi dell'esercizio da Regione per quota FSR Indistinto</v>
          </cell>
          <cell r="L1354" t="str">
            <v>€.</v>
          </cell>
          <cell r="M1354">
            <v>0</v>
          </cell>
        </row>
        <row r="1355">
          <cell r="H1355" t="str">
            <v/>
          </cell>
          <cell r="K1355" t="str">
            <v>Accantonamenti per quote inutilizzate per finanziamento di parte corrente per servizi sociosanitari (ASSI) da contributi dell'esercizio da Regione - quota FSR Indistinto</v>
          </cell>
          <cell r="L1355" t="str">
            <v>€.</v>
          </cell>
          <cell r="M1355">
            <v>0</v>
          </cell>
        </row>
        <row r="1356">
          <cell r="H1356">
            <v>0</v>
          </cell>
          <cell r="K1356" t="str">
            <v>Accantonamenti per quote inutilizzate contributi vincolati dell'esercizio da ATS/ASST/Fondazioni per quota FSR Vincolato</v>
          </cell>
          <cell r="L1356" t="str">
            <v>€.</v>
          </cell>
          <cell r="M1356">
            <v>0</v>
          </cell>
        </row>
        <row r="1357">
          <cell r="H1357">
            <v>0</v>
          </cell>
          <cell r="K1357" t="str">
            <v>Accantonamenti per quote inutilizzate contributi dell'esercizio da ATS/ASST/Fondazioni per quota FSR Indistinto</v>
          </cell>
          <cell r="L1357" t="str">
            <v>€.</v>
          </cell>
          <cell r="M1357">
            <v>0</v>
          </cell>
        </row>
        <row r="1358">
          <cell r="H1358">
            <v>0</v>
          </cell>
          <cell r="K1358" t="str">
            <v>Accantonamenti per quote inutilizzate contributi vincolati dell'esercizio da soggetti pubblici (extra fondo) Vincolati</v>
          </cell>
          <cell r="L1358" t="str">
            <v>€.</v>
          </cell>
          <cell r="M1358">
            <v>0</v>
          </cell>
          <cell r="N1358">
            <v>58</v>
          </cell>
        </row>
        <row r="1359">
          <cell r="H1359">
            <v>0</v>
          </cell>
          <cell r="K1359" t="str">
            <v>Accantonamenti per quote inutilizzate contributi vincolati dell'esercizio  per ricerca da Ministero</v>
          </cell>
          <cell r="L1359" t="str">
            <v>€.</v>
          </cell>
        </row>
        <row r="1360">
          <cell r="H1360">
            <v>0</v>
          </cell>
          <cell r="K1360" t="str">
            <v>Accantonamenti per quote inutilizzate contributi vincolati dell'esercizio  per ricerca da Regione</v>
          </cell>
          <cell r="L1360" t="str">
            <v>€.</v>
          </cell>
        </row>
        <row r="1361">
          <cell r="H1361">
            <v>0</v>
          </cell>
          <cell r="K1361" t="str">
            <v>Accantonamenti per quote inutilizzate contributi vincolati dell'esercizio  per ricerca da ATS/ASST/Fondazioni</v>
          </cell>
          <cell r="L1361" t="str">
            <v>€.</v>
          </cell>
        </row>
        <row r="1362">
          <cell r="H1362">
            <v>0</v>
          </cell>
          <cell r="K1362" t="str">
            <v>Accantonamenti per quote inutilizzate contributi vincolati dell'esercizio  per ricerca da altri Enti Pubblici</v>
          </cell>
          <cell r="L1362" t="str">
            <v>€.</v>
          </cell>
        </row>
        <row r="1363">
          <cell r="H1363">
            <v>0</v>
          </cell>
          <cell r="K1363" t="str">
            <v>Accantonamenti per quote inutilizzate contributi vincolati dell'esercizio  da privati (altro)</v>
          </cell>
          <cell r="L1363" t="str">
            <v>€.</v>
          </cell>
          <cell r="M1363">
            <v>2</v>
          </cell>
        </row>
        <row r="1364">
          <cell r="H1364">
            <v>0</v>
          </cell>
          <cell r="K1364" t="str">
            <v>Accantonamenti per quote inutilizzate contributi vincolati dell'esercizio  per ricerca da privati</v>
          </cell>
          <cell r="L1364" t="str">
            <v>€.</v>
          </cell>
        </row>
        <row r="1365">
          <cell r="H1365" t="str">
            <v>B150</v>
          </cell>
          <cell r="K1365" t="str">
            <v>Altri accantonamenti</v>
          </cell>
          <cell r="L1365" t="str">
            <v>€.</v>
          </cell>
          <cell r="M1365">
            <v>212</v>
          </cell>
          <cell r="N1365">
            <v>232</v>
          </cell>
        </row>
        <row r="1366">
          <cell r="H1366" t="str">
            <v/>
          </cell>
          <cell r="K1366" t="str">
            <v>Altri accantonamenti (ASSI)</v>
          </cell>
          <cell r="L1366" t="str">
            <v>€.</v>
          </cell>
          <cell r="M1366">
            <v>0</v>
          </cell>
        </row>
        <row r="1367">
          <cell r="K1367" t="str">
            <v>Si ricorda che l'accantonamento al TFR va indicato nelle rispettive tabelle del personale;</v>
          </cell>
        </row>
        <row r="1368">
          <cell r="K1368" t="str">
            <v>che l'accantonamento al Fondo trattamento di fine mandato va indicato nella voce "costi per prestazioni di servizi"</v>
          </cell>
        </row>
        <row r="1369">
          <cell r="K1369" t="str">
            <v>accesa alle collaborazioni coordinate e continuative.</v>
          </cell>
        </row>
        <row r="1372">
          <cell r="M1372" t="str">
            <v>Valore netto al 31/12/2016</v>
          </cell>
          <cell r="N1372" t="str">
            <v>Valore netto al 31/12/2017</v>
          </cell>
        </row>
        <row r="1373">
          <cell r="K1373" t="str">
            <v>C) PROVENTI ED ONERI FINANZIARI</v>
          </cell>
          <cell r="L1373" t="str">
            <v>€.</v>
          </cell>
          <cell r="M1373">
            <v>0</v>
          </cell>
          <cell r="N1373">
            <v>0</v>
          </cell>
        </row>
        <row r="1376">
          <cell r="M1376" t="str">
            <v>Valore netto al 31/12/2016</v>
          </cell>
          <cell r="N1376" t="str">
            <v>Valore netto al 31/12/2017</v>
          </cell>
        </row>
        <row r="1377">
          <cell r="K1377" t="str">
            <v>C) PROVENTI FINANZIARI (Parziale)</v>
          </cell>
          <cell r="L1377" t="str">
            <v>€.</v>
          </cell>
          <cell r="M1377">
            <v>0</v>
          </cell>
          <cell r="N1377">
            <v>0</v>
          </cell>
        </row>
        <row r="1379">
          <cell r="K1379" t="str">
            <v>C.1 Interessi attivi - Totale</v>
          </cell>
          <cell r="L1379" t="str">
            <v>€.</v>
          </cell>
          <cell r="M1379">
            <v>0</v>
          </cell>
          <cell r="N1379">
            <v>0</v>
          </cell>
        </row>
        <row r="1381">
          <cell r="K1381" t="str">
            <v>Descrizione </v>
          </cell>
          <cell r="M1381" t="str">
            <v>Valore netto al 31/12/2016</v>
          </cell>
          <cell r="N1381" t="str">
            <v>Valore netto al 31/12/2017</v>
          </cell>
        </row>
        <row r="1382">
          <cell r="H1382" t="str">
            <v>C010</v>
          </cell>
          <cell r="K1382" t="str">
            <v>Interessi attivi su c/tesoreria</v>
          </cell>
          <cell r="L1382" t="str">
            <v>€.</v>
          </cell>
          <cell r="M1382">
            <v>0</v>
          </cell>
        </row>
        <row r="1383">
          <cell r="H1383" t="str">
            <v>C010</v>
          </cell>
          <cell r="K1383" t="str">
            <v>Interessi attivi su c/c bancari</v>
          </cell>
          <cell r="L1383" t="str">
            <v>€.</v>
          </cell>
          <cell r="M1383">
            <v>0</v>
          </cell>
        </row>
        <row r="1384">
          <cell r="H1384" t="str">
            <v>C010</v>
          </cell>
          <cell r="K1384" t="str">
            <v>Interessi attivi su c/c postali</v>
          </cell>
          <cell r="L1384" t="str">
            <v>€.</v>
          </cell>
          <cell r="M1384">
            <v>0</v>
          </cell>
        </row>
        <row r="1385">
          <cell r="H1385" t="str">
            <v>C010</v>
          </cell>
          <cell r="K1385" t="str">
            <v>Interessi attivi su titoli</v>
          </cell>
          <cell r="L1385" t="str">
            <v>€.</v>
          </cell>
          <cell r="M1385">
            <v>0</v>
          </cell>
        </row>
        <row r="1386">
          <cell r="H1386" t="str">
            <v>C010</v>
          </cell>
          <cell r="K1386" t="str">
            <v>Interessi attivi su crediti commerciali</v>
          </cell>
          <cell r="L1386" t="str">
            <v>€.</v>
          </cell>
          <cell r="M1386">
            <v>0</v>
          </cell>
        </row>
        <row r="1387">
          <cell r="H1387" t="str">
            <v>C010</v>
          </cell>
          <cell r="K1387" t="str">
            <v>Altri interessi attivi</v>
          </cell>
          <cell r="L1387" t="str">
            <v>€.</v>
          </cell>
          <cell r="M1387">
            <v>0</v>
          </cell>
        </row>
        <row r="1388">
          <cell r="H1388" t="str">
            <v>C010</v>
          </cell>
          <cell r="K1388" t="str">
            <v>Interessi attivi verso ATS-ASST-Fondazioni della Regione</v>
          </cell>
          <cell r="L1388" t="str">
            <v>€.</v>
          </cell>
          <cell r="M1388">
            <v>0</v>
          </cell>
        </row>
        <row r="1389">
          <cell r="K1389" t="str">
            <v>Gli interessi attivi sono indicati al netto di eventuali ritenute erariali se sono relativi a conti utilizzati nell'attività istituzionale.</v>
          </cell>
        </row>
        <row r="1390">
          <cell r="K1390" t="str">
            <v>Nel caso siano relativi a conti utilizzati nell'attività commerciale, gli interessi attivi sono stati rilevati al lordo della ritenuta d'acconto.</v>
          </cell>
        </row>
        <row r="1392">
          <cell r="K1392" t="str">
            <v>C.2 Altri proventi finanziari - Totale</v>
          </cell>
          <cell r="L1392" t="str">
            <v>€.</v>
          </cell>
          <cell r="M1392">
            <v>0</v>
          </cell>
          <cell r="N1392">
            <v>0</v>
          </cell>
        </row>
        <row r="1394">
          <cell r="K1394" t="str">
            <v>Descrizione </v>
          </cell>
          <cell r="M1394" t="str">
            <v>Valore netto al 31/12/2016</v>
          </cell>
          <cell r="N1394" t="str">
            <v>Valore netto al 31/12/2017</v>
          </cell>
        </row>
        <row r="1395">
          <cell r="H1395" t="str">
            <v>C020</v>
          </cell>
          <cell r="K1395" t="str">
            <v>Proventi da partecipazioni</v>
          </cell>
          <cell r="L1395" t="str">
            <v>€.</v>
          </cell>
          <cell r="M1395">
            <v>0</v>
          </cell>
        </row>
        <row r="1396">
          <cell r="H1396" t="str">
            <v>C020</v>
          </cell>
          <cell r="K1396" t="str">
            <v>Proventi finanziari da crediti iscritti nelle immobilizzazioni</v>
          </cell>
          <cell r="L1396" t="str">
            <v>€.</v>
          </cell>
        </row>
        <row r="1397">
          <cell r="H1397" t="str">
            <v>C020</v>
          </cell>
          <cell r="K1397" t="str">
            <v>Proventi finanziari da titoli iscritti nelle immobilizzazioni</v>
          </cell>
          <cell r="L1397" t="str">
            <v>€.</v>
          </cell>
          <cell r="M1397">
            <v>0</v>
          </cell>
        </row>
        <row r="1398">
          <cell r="H1398" t="str">
            <v>C020</v>
          </cell>
          <cell r="K1398" t="str">
            <v>Altri proventi finanziari diversi dai precedenti</v>
          </cell>
          <cell r="L1398" t="str">
            <v>€.</v>
          </cell>
          <cell r="M1398">
            <v>0</v>
          </cell>
        </row>
        <row r="1399">
          <cell r="K1399" t="str">
            <v>Utili su cambi</v>
          </cell>
          <cell r="L1399" t="str">
            <v>€.</v>
          </cell>
        </row>
        <row r="1400">
          <cell r="K1400" t="str">
            <v>I dividendi sono stati indicati al netto della eventuale ritenuta d'acconto.</v>
          </cell>
        </row>
        <row r="1403">
          <cell r="M1403" t="str">
            <v>Valore netto al 31/12/2016</v>
          </cell>
          <cell r="N1403" t="str">
            <v>Valore netto al 31/12/2017</v>
          </cell>
        </row>
        <row r="1404">
          <cell r="K1404" t="str">
            <v>C) ONERI FINANZIARI (Parziale) </v>
          </cell>
          <cell r="L1404" t="str">
            <v>€.</v>
          </cell>
          <cell r="M1404">
            <v>0</v>
          </cell>
          <cell r="N1404">
            <v>0</v>
          </cell>
        </row>
        <row r="1406">
          <cell r="K1406" t="str">
            <v>C.3 Interessi passivi - Totale</v>
          </cell>
          <cell r="L1406" t="str">
            <v>€.</v>
          </cell>
          <cell r="M1406">
            <v>0</v>
          </cell>
          <cell r="N1406">
            <v>0</v>
          </cell>
        </row>
        <row r="1408">
          <cell r="K1408" t="str">
            <v>Descrizione </v>
          </cell>
          <cell r="M1408" t="str">
            <v>Valore netto al 31/12/2016</v>
          </cell>
          <cell r="N1408" t="str">
            <v>Valore netto al 31/12/2017</v>
          </cell>
        </row>
        <row r="1409">
          <cell r="H1409" t="str">
            <v>C030</v>
          </cell>
          <cell r="K1409" t="str">
            <v>Interessi passivi su c/c tesoreria</v>
          </cell>
          <cell r="L1409" t="str">
            <v>€.</v>
          </cell>
          <cell r="M1409">
            <v>0</v>
          </cell>
        </row>
        <row r="1410">
          <cell r="H1410" t="str">
            <v>C030</v>
          </cell>
          <cell r="K1410" t="str">
            <v>Interessi passivi su mutui</v>
          </cell>
          <cell r="L1410" t="str">
            <v>€.</v>
          </cell>
          <cell r="M1410">
            <v>0</v>
          </cell>
        </row>
        <row r="1411">
          <cell r="H1411" t="str">
            <v>C030</v>
          </cell>
          <cell r="K1411" t="str">
            <v>Commissioni su fidejussioni</v>
          </cell>
          <cell r="L1411" t="str">
            <v>€.</v>
          </cell>
          <cell r="M1411">
            <v>0</v>
          </cell>
        </row>
        <row r="1412">
          <cell r="H1412" t="str">
            <v>C030</v>
          </cell>
          <cell r="K1412" t="str">
            <v>Interessi passivi verso fornitori</v>
          </cell>
          <cell r="L1412" t="str">
            <v>€.</v>
          </cell>
          <cell r="M1412">
            <v>0</v>
          </cell>
        </row>
        <row r="1413">
          <cell r="H1413" t="str">
            <v>C030</v>
          </cell>
          <cell r="K1413" t="str">
            <v>Interessi passivi di mora</v>
          </cell>
          <cell r="L1413" t="str">
            <v>€.</v>
          </cell>
          <cell r="M1413">
            <v>0</v>
          </cell>
        </row>
        <row r="1414">
          <cell r="H1414" t="str">
            <v>C030</v>
          </cell>
          <cell r="K1414" t="str">
            <v>Interessi passivi canoni di leasing</v>
          </cell>
          <cell r="L1414" t="str">
            <v>€.</v>
          </cell>
          <cell r="M1414">
            <v>0</v>
          </cell>
        </row>
        <row r="1415">
          <cell r="H1415" t="str">
            <v>C030</v>
          </cell>
          <cell r="K1415" t="str">
            <v>Altri interessi passivi</v>
          </cell>
          <cell r="L1415" t="str">
            <v>€.</v>
          </cell>
          <cell r="M1415">
            <v>0</v>
          </cell>
        </row>
        <row r="1416">
          <cell r="H1416" t="str">
            <v>C030</v>
          </cell>
          <cell r="K1416" t="str">
            <v>Interessi passivi verso ATS-ASST-Fondazioni della Regione</v>
          </cell>
          <cell r="L1416" t="str">
            <v>€.</v>
          </cell>
          <cell r="M1416">
            <v>0</v>
          </cell>
        </row>
        <row r="1418">
          <cell r="K1418" t="str">
            <v>C.4 Altri oneri finanziari - Totale</v>
          </cell>
          <cell r="L1418" t="str">
            <v>€.</v>
          </cell>
          <cell r="M1418">
            <v>0</v>
          </cell>
          <cell r="N1418">
            <v>0</v>
          </cell>
        </row>
        <row r="1420">
          <cell r="K1420" t="str">
            <v>Descrizione </v>
          </cell>
          <cell r="M1420" t="str">
            <v>Valore netto al 31/12/2016</v>
          </cell>
          <cell r="N1420" t="str">
            <v>Valore netto al 31/12/2017</v>
          </cell>
        </row>
        <row r="1421">
          <cell r="H1421" t="str">
            <v>C040</v>
          </cell>
          <cell r="K1421" t="str">
            <v>Altri oneri finanziari</v>
          </cell>
          <cell r="L1421" t="str">
            <v>€.</v>
          </cell>
          <cell r="M1421">
            <v>0</v>
          </cell>
        </row>
        <row r="1422">
          <cell r="H1422" t="str">
            <v>C040</v>
          </cell>
          <cell r="K1422" t="str">
            <v>Perdite su cambi</v>
          </cell>
          <cell r="L1422" t="str">
            <v>€.</v>
          </cell>
          <cell r="M1422">
            <v>0</v>
          </cell>
        </row>
        <row r="1425">
          <cell r="M1425" t="str">
            <v>Valore netto al 31/12/2016</v>
          </cell>
          <cell r="N1425" t="str">
            <v>Valore netto al 31/12/2017</v>
          </cell>
        </row>
        <row r="1426">
          <cell r="K1426" t="str">
            <v>D) RETTIFICHE DI VALORE DI ATTIVITA’ FINANZIARIE</v>
          </cell>
          <cell r="L1426" t="str">
            <v>€.</v>
          </cell>
          <cell r="M1426">
            <v>0</v>
          </cell>
          <cell r="N1426">
            <v>0</v>
          </cell>
        </row>
        <row r="1428">
          <cell r="K1428" t="str">
            <v>D.1 Rivalutazioni - Totale</v>
          </cell>
          <cell r="L1428" t="str">
            <v>€.</v>
          </cell>
          <cell r="M1428">
            <v>0</v>
          </cell>
          <cell r="N1428">
            <v>0</v>
          </cell>
        </row>
        <row r="1430">
          <cell r="K1430" t="str">
            <v>Descrizione </v>
          </cell>
          <cell r="M1430" t="str">
            <v>Valore netto al 31/12/2016</v>
          </cell>
          <cell r="N1430" t="str">
            <v>Valore netto al 31/12/2017</v>
          </cell>
        </row>
        <row r="1431">
          <cell r="K1431" t="str">
            <v>Di partecipazioni</v>
          </cell>
          <cell r="L1431" t="str">
            <v>€.</v>
          </cell>
        </row>
        <row r="1432">
          <cell r="K1432" t="str">
            <v>Di immobilizzazioni finanziarie che non costituiscono immobilizzazioni</v>
          </cell>
          <cell r="L1432" t="str">
            <v>€.</v>
          </cell>
        </row>
        <row r="1433">
          <cell r="H1433" t="str">
            <v>D010</v>
          </cell>
          <cell r="K1433" t="str">
            <v>Altro </v>
          </cell>
          <cell r="L1433" t="str">
            <v>€.</v>
          </cell>
          <cell r="M1433">
            <v>0</v>
          </cell>
        </row>
        <row r="1435">
          <cell r="K1435" t="str">
            <v>D.2 Svalutazioni - Totale</v>
          </cell>
          <cell r="L1435" t="str">
            <v>€.</v>
          </cell>
          <cell r="M1435">
            <v>0</v>
          </cell>
          <cell r="N1435">
            <v>0</v>
          </cell>
        </row>
        <row r="1437">
          <cell r="K1437" t="str">
            <v>Descrizione </v>
          </cell>
          <cell r="M1437" t="str">
            <v>Valore netto al 31/12/2016</v>
          </cell>
          <cell r="N1437" t="str">
            <v>Valore netto al 31/12/2017</v>
          </cell>
        </row>
        <row r="1438">
          <cell r="H1438" t="str">
            <v>D020</v>
          </cell>
          <cell r="K1438" t="str">
            <v>Di partecipazioni</v>
          </cell>
          <cell r="L1438" t="str">
            <v>€.</v>
          </cell>
          <cell r="M1438">
            <v>0</v>
          </cell>
        </row>
        <row r="1439">
          <cell r="K1439" t="str">
            <v>Di immobilizzazioni finanziarie che non costituiscono immobilizzazioni</v>
          </cell>
          <cell r="L1439" t="str">
            <v>€.</v>
          </cell>
        </row>
        <row r="1440">
          <cell r="K1440" t="str">
            <v>Altro </v>
          </cell>
          <cell r="L1440" t="str">
            <v>€.</v>
          </cell>
        </row>
        <row r="1443">
          <cell r="M1443" t="str">
            <v>Valore netto al 31/12/2016</v>
          </cell>
          <cell r="N1443" t="str">
            <v>Valore netto al 31/12/2017</v>
          </cell>
        </row>
        <row r="1444">
          <cell r="K1444" t="str">
            <v>E) PROVENTI E ONERI Straordinari</v>
          </cell>
          <cell r="L1444" t="str">
            <v>€.</v>
          </cell>
          <cell r="M1444">
            <v>644</v>
          </cell>
          <cell r="N1444">
            <v>1911</v>
          </cell>
        </row>
        <row r="1446">
          <cell r="K1446" t="str">
            <v>E.1) Proventi Straordinari - Totale</v>
          </cell>
          <cell r="L1446" t="str">
            <v>€.</v>
          </cell>
          <cell r="M1446">
            <v>728</v>
          </cell>
          <cell r="N1446">
            <v>2302</v>
          </cell>
        </row>
        <row r="1448">
          <cell r="K1448" t="str">
            <v>Descrizione </v>
          </cell>
          <cell r="M1448" t="str">
            <v>Valore netto al 31/12/2016</v>
          </cell>
          <cell r="N1448" t="str">
            <v>Valore netto al 31/12/2017</v>
          </cell>
        </row>
        <row r="1449">
          <cell r="H1449" t="str">
            <v>E020</v>
          </cell>
          <cell r="K1449" t="str">
            <v>Plusvalenze da cessione di beni</v>
          </cell>
          <cell r="L1449" t="str">
            <v>€.</v>
          </cell>
          <cell r="M1449">
            <v>0</v>
          </cell>
        </row>
        <row r="1450">
          <cell r="H1450" t="str">
            <v>E020</v>
          </cell>
          <cell r="K1450" t="str">
            <v>Plusvalenze da ATS-ASST-Fondazioni della Regione</v>
          </cell>
          <cell r="L1450" t="str">
            <v>€.</v>
          </cell>
          <cell r="M1450">
            <v>0</v>
          </cell>
        </row>
        <row r="1451">
          <cell r="H1451" t="str">
            <v>E020</v>
          </cell>
          <cell r="K1451" t="str">
            <v>Altre plusvalenze</v>
          </cell>
          <cell r="L1451" t="str">
            <v>€.</v>
          </cell>
          <cell r="M1451">
            <v>0</v>
          </cell>
        </row>
        <row r="1452">
          <cell r="H1452" t="str">
            <v>E05A</v>
          </cell>
          <cell r="K1452" t="str">
            <v>Proventi da donazioni e liberalità diverse</v>
          </cell>
          <cell r="L1452" t="str">
            <v>€.</v>
          </cell>
          <cell r="M1452">
            <v>0</v>
          </cell>
        </row>
        <row r="1453">
          <cell r="H1453" t="str">
            <v>E05A</v>
          </cell>
          <cell r="K1453" t="str">
            <v>Sopravvenienze e insussistenze attive verso ATS/ASST/Fondazioni della Regione</v>
          </cell>
          <cell r="L1453" t="str">
            <v>€.</v>
          </cell>
          <cell r="M1453">
            <v>61</v>
          </cell>
          <cell r="N1453">
            <v>143</v>
          </cell>
        </row>
        <row r="1454">
          <cell r="H1454" t="str">
            <v>E05A</v>
          </cell>
          <cell r="K1454" t="str">
            <v>Sopravvenienze e insussistenze attive v/terzi relative alla mobilità extraregionale</v>
          </cell>
          <cell r="L1454" t="str">
            <v>€.</v>
          </cell>
        </row>
        <row r="1455">
          <cell r="H1455" t="str">
            <v>E05A</v>
          </cell>
          <cell r="K1455" t="str">
            <v>Sopravvenienze e insussistenze attive v/terzi relative al personale</v>
          </cell>
          <cell r="L1455" t="str">
            <v>€.</v>
          </cell>
          <cell r="M1455">
            <v>88</v>
          </cell>
          <cell r="N1455">
            <v>670</v>
          </cell>
        </row>
        <row r="1456">
          <cell r="H1456" t="str">
            <v>E05A</v>
          </cell>
          <cell r="K1456" t="str">
            <v>Sopravvenienze e insussistenze attive v/terzi relative alle convenzioni con medici di base</v>
          </cell>
          <cell r="L1456" t="str">
            <v>€.</v>
          </cell>
          <cell r="M1456">
            <v>344</v>
          </cell>
          <cell r="N1456">
            <v>970</v>
          </cell>
        </row>
        <row r="1457">
          <cell r="H1457" t="str">
            <v>E05A</v>
          </cell>
          <cell r="K1457" t="str">
            <v>Sopravvenienze e insussistenze attive v/terzi relative alle convenzioni per la specialistica</v>
          </cell>
          <cell r="L1457" t="str">
            <v>€.</v>
          </cell>
          <cell r="M1457">
            <v>0</v>
          </cell>
        </row>
        <row r="1458">
          <cell r="H1458" t="str">
            <v>E05A</v>
          </cell>
          <cell r="K1458" t="str">
            <v>Sopravvenienze e insussistenze attive v/terzi relative all'acquisto prestaz. Sanitarie da operatori accreditati</v>
          </cell>
          <cell r="L1458" t="str">
            <v>€.</v>
          </cell>
          <cell r="M1458">
            <v>146</v>
          </cell>
          <cell r="N1458">
            <v>207</v>
          </cell>
        </row>
        <row r="1459">
          <cell r="H1459" t="str">
            <v>E05A</v>
          </cell>
          <cell r="K1459" t="str">
            <v>Sopravvenienze e insussistenze attive v/terzi relative all'acquisto di beni e servizi</v>
          </cell>
          <cell r="L1459" t="str">
            <v>€.</v>
          </cell>
          <cell r="M1459">
            <v>43</v>
          </cell>
          <cell r="N1459">
            <v>312</v>
          </cell>
        </row>
        <row r="1460">
          <cell r="H1460" t="str">
            <v>E05A</v>
          </cell>
          <cell r="K1460" t="str">
            <v>Altre sopravvenienze e insussistenze attive v/terzi</v>
          </cell>
          <cell r="L1460" t="str">
            <v>€.</v>
          </cell>
          <cell r="M1460">
            <v>46</v>
          </cell>
        </row>
        <row r="1461">
          <cell r="H1461" t="str">
            <v>E05A</v>
          </cell>
          <cell r="K1461" t="str">
            <v>Rivalutazioni economiche</v>
          </cell>
          <cell r="L1461" t="str">
            <v>€.</v>
          </cell>
        </row>
        <row r="1462">
          <cell r="H1462" t="str">
            <v>E05A</v>
          </cell>
          <cell r="K1462" t="str">
            <v>Altri proventi Straordinari</v>
          </cell>
          <cell r="L1462" t="str">
            <v>€.</v>
          </cell>
          <cell r="M1462">
            <v>0</v>
          </cell>
        </row>
        <row r="1464">
          <cell r="K1464" t="str">
            <v>E.2) Oneri Straordinari - Totale</v>
          </cell>
          <cell r="L1464" t="str">
            <v>€.</v>
          </cell>
          <cell r="M1464">
            <v>84</v>
          </cell>
          <cell r="N1464">
            <v>391</v>
          </cell>
        </row>
        <row r="1466">
          <cell r="K1466" t="str">
            <v>Descrizione </v>
          </cell>
          <cell r="M1466" t="str">
            <v>Valore netto al 31/12/2016</v>
          </cell>
          <cell r="N1466" t="str">
            <v>Valore netto al 31/12/2017</v>
          </cell>
        </row>
        <row r="1467">
          <cell r="H1467" t="str">
            <v>E010</v>
          </cell>
          <cell r="K1467" t="str">
            <v>Minusvalenze</v>
          </cell>
          <cell r="L1467" t="str">
            <v>€.</v>
          </cell>
          <cell r="M1467">
            <v>0</v>
          </cell>
        </row>
        <row r="1468">
          <cell r="H1468" t="str">
            <v>E010</v>
          </cell>
          <cell r="K1468" t="str">
            <v>Minusvalenze da ATS-ASST-Fondazioni della Regione</v>
          </cell>
          <cell r="L1468" t="str">
            <v>€.</v>
          </cell>
        </row>
        <row r="1469">
          <cell r="H1469" t="str">
            <v>E05B</v>
          </cell>
          <cell r="K1469" t="str">
            <v>Oneri tributari da esercizi precedenti</v>
          </cell>
          <cell r="L1469" t="str">
            <v>€.</v>
          </cell>
          <cell r="M1469">
            <v>0</v>
          </cell>
        </row>
        <row r="1470">
          <cell r="H1470" t="str">
            <v>E05B</v>
          </cell>
          <cell r="K1470" t="str">
            <v>Oneri da cause civili</v>
          </cell>
          <cell r="L1470" t="str">
            <v>€.</v>
          </cell>
          <cell r="M1470">
            <v>0</v>
          </cell>
        </row>
        <row r="1471">
          <cell r="H1471" t="str">
            <v>E05B</v>
          </cell>
          <cell r="K1471" t="str">
            <v>Sopravvenienze e insussistenze passive verso ATS/ASST/Fondazioni della Regione relative alla mobilità intraregionale</v>
          </cell>
          <cell r="L1471" t="str">
            <v>€.</v>
          </cell>
          <cell r="M1471">
            <v>0</v>
          </cell>
        </row>
        <row r="1472">
          <cell r="H1472" t="str">
            <v>E05B</v>
          </cell>
          <cell r="K1472" t="str">
            <v>Altre sopravvenienze e insussistenze passive verso ATS/ASST/Fondazioni della Regione</v>
          </cell>
          <cell r="L1472" t="str">
            <v>€.</v>
          </cell>
          <cell r="M1472">
            <v>1</v>
          </cell>
          <cell r="N1472">
            <v>12</v>
          </cell>
        </row>
        <row r="1473">
          <cell r="H1473" t="str">
            <v>E05B</v>
          </cell>
          <cell r="K1473" t="str">
            <v>Sopravvenienze e insussistenze passive v/terzi relative alla mobilità extraregionale</v>
          </cell>
          <cell r="L1473" t="str">
            <v>€.</v>
          </cell>
        </row>
        <row r="1474">
          <cell r="H1474" t="str">
            <v>E05B</v>
          </cell>
          <cell r="K1474" t="str">
            <v>Sopravvenienze e insussistenze passive v/terzi relative al personale - dirigenza medica</v>
          </cell>
          <cell r="L1474" t="str">
            <v>€.</v>
          </cell>
          <cell r="M1474">
            <v>0</v>
          </cell>
        </row>
        <row r="1475">
          <cell r="H1475" t="str">
            <v>E05B</v>
          </cell>
          <cell r="K1475" t="str">
            <v>Sopravvenienze e insussistenze passive v/terzi relative al personale - dirigenza non medica</v>
          </cell>
          <cell r="L1475" t="str">
            <v>€.</v>
          </cell>
          <cell r="M1475">
            <v>0</v>
          </cell>
        </row>
        <row r="1476">
          <cell r="H1476" t="str">
            <v>E05B</v>
          </cell>
          <cell r="K1476" t="str">
            <v>Sopravvenienze e insussistenze passive v/terzi relative al personale - comparto</v>
          </cell>
          <cell r="L1476" t="str">
            <v>€.</v>
          </cell>
          <cell r="M1476">
            <v>9</v>
          </cell>
          <cell r="N1476">
            <v>71</v>
          </cell>
        </row>
        <row r="1477">
          <cell r="H1477" t="str">
            <v>E05B</v>
          </cell>
          <cell r="K1477" t="str">
            <v>Sopravvenienze e insussistenze passive v/terzi relative alle convenzioni con medici di base</v>
          </cell>
          <cell r="L1477" t="str">
            <v>€.</v>
          </cell>
          <cell r="M1477">
            <v>0</v>
          </cell>
        </row>
        <row r="1478">
          <cell r="H1478" t="str">
            <v>E05B</v>
          </cell>
          <cell r="K1478" t="str">
            <v>Sopravvenienze e insussistenze passive v/terzi relative alle convenzioni per la specialistica</v>
          </cell>
          <cell r="L1478" t="str">
            <v>€.</v>
          </cell>
          <cell r="M1478">
            <v>0</v>
          </cell>
        </row>
        <row r="1479">
          <cell r="H1479" t="str">
            <v>E05B</v>
          </cell>
          <cell r="K1479" t="str">
            <v>Sopravvenienze e insussistenze passive v/terzi relative all'acquisto prestaz. sanitarie da operatori accreditati</v>
          </cell>
          <cell r="L1479" t="str">
            <v>€.</v>
          </cell>
          <cell r="M1479">
            <v>0</v>
          </cell>
          <cell r="N1479">
            <v>206</v>
          </cell>
        </row>
        <row r="1480">
          <cell r="H1480" t="str">
            <v>E05B</v>
          </cell>
          <cell r="K1480" t="str">
            <v>Sopravvenienze e insussistenze passive v/terzi relative all'acquisto di beni e servizi</v>
          </cell>
          <cell r="L1480" t="str">
            <v>€.</v>
          </cell>
          <cell r="M1480">
            <v>74</v>
          </cell>
          <cell r="N1480">
            <v>102</v>
          </cell>
        </row>
        <row r="1481">
          <cell r="H1481" t="str">
            <v>E05B</v>
          </cell>
          <cell r="K1481" t="str">
            <v>Altre sopravvenienze e insussistenze passive v/terzi</v>
          </cell>
          <cell r="L1481" t="str">
            <v>€.</v>
          </cell>
          <cell r="M1481">
            <v>0</v>
          </cell>
        </row>
        <row r="1482">
          <cell r="H1482" t="str">
            <v>E05B</v>
          </cell>
          <cell r="K1482" t="str">
            <v>Altri oneri Straordinari</v>
          </cell>
          <cell r="L1482" t="str">
            <v>€.</v>
          </cell>
          <cell r="M1482">
            <v>0</v>
          </cell>
        </row>
        <row r="1485">
          <cell r="M1485" t="str">
            <v>Valore netto al 31/12/2016</v>
          </cell>
          <cell r="N1485" t="str">
            <v>Valore netto al 31/12/2017</v>
          </cell>
        </row>
        <row r="1486">
          <cell r="K1486" t="str">
            <v>Y. IMPOSTE E TASSE</v>
          </cell>
          <cell r="L1486" t="str">
            <v>€.</v>
          </cell>
          <cell r="M1486">
            <v>1489</v>
          </cell>
          <cell r="N1486">
            <v>1394</v>
          </cell>
        </row>
        <row r="1488">
          <cell r="K1488" t="str">
            <v>Descrizione </v>
          </cell>
          <cell r="M1488" t="str">
            <v>Valore netto al 31/12/2016</v>
          </cell>
          <cell r="N1488" t="str">
            <v>Valore netto al 31/12/2017</v>
          </cell>
        </row>
        <row r="1489">
          <cell r="H1489" t="str">
            <v>Y000</v>
          </cell>
          <cell r="K1489" t="str">
            <v>IRAP relativa a personale dipendente</v>
          </cell>
          <cell r="L1489" t="str">
            <v>€.</v>
          </cell>
          <cell r="M1489">
            <v>1354</v>
          </cell>
          <cell r="N1489">
            <v>1266</v>
          </cell>
        </row>
        <row r="1490">
          <cell r="H1490" t="str">
            <v>Y000</v>
          </cell>
          <cell r="K1490" t="str">
            <v>IRAP relativa a collaboratori e personale assimilato a lavoro dipendente</v>
          </cell>
          <cell r="L1490" t="str">
            <v>€.</v>
          </cell>
          <cell r="M1490">
            <v>119</v>
          </cell>
          <cell r="N1490">
            <v>114</v>
          </cell>
        </row>
        <row r="1491">
          <cell r="H1491" t="str">
            <v>Y000</v>
          </cell>
          <cell r="K1491" t="str">
            <v>IRAP relativa ad attività di libera professione (intramoenia)</v>
          </cell>
          <cell r="L1491" t="str">
            <v>€.</v>
          </cell>
          <cell r="M1491">
            <v>7</v>
          </cell>
          <cell r="N1491">
            <v>6</v>
          </cell>
        </row>
        <row r="1492">
          <cell r="H1492" t="str">
            <v>Y000</v>
          </cell>
          <cell r="K1492" t="str">
            <v>IRAP relativa ad attività commerciali</v>
          </cell>
          <cell r="L1492" t="str">
            <v>€.</v>
          </cell>
          <cell r="M1492">
            <v>0</v>
          </cell>
        </row>
        <row r="1493">
          <cell r="H1493" t="str">
            <v>Y000</v>
          </cell>
          <cell r="K1493" t="str">
            <v>IRES su attività istituzionale</v>
          </cell>
          <cell r="L1493" t="str">
            <v>€.</v>
          </cell>
          <cell r="M1493">
            <v>0</v>
          </cell>
        </row>
        <row r="1494">
          <cell r="H1494" t="str">
            <v>Y000</v>
          </cell>
          <cell r="K1494" t="str">
            <v>IRES su attività commerciale</v>
          </cell>
          <cell r="L1494" t="str">
            <v>€.</v>
          </cell>
          <cell r="M1494">
            <v>9</v>
          </cell>
          <cell r="N1494">
            <v>8</v>
          </cell>
        </row>
        <row r="1495">
          <cell r="H1495" t="str">
            <v>Y000</v>
          </cell>
          <cell r="K1495" t="str">
            <v>Accantonamento a F.do Imposte (Accertamenti, condoni, ecc.)</v>
          </cell>
          <cell r="L1495" t="str">
            <v>€.</v>
          </cell>
          <cell r="M149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55">
      <selection activeCell="G7" sqref="G7"/>
    </sheetView>
  </sheetViews>
  <sheetFormatPr defaultColWidth="9.140625" defaultRowHeight="15"/>
  <cols>
    <col min="1" max="1" width="34.140625" style="0" bestFit="1" customWidth="1"/>
    <col min="2" max="2" width="39.57421875" style="0" customWidth="1"/>
    <col min="3" max="3" width="12.28125" style="0" customWidth="1"/>
    <col min="4" max="4" width="12.00390625" style="0" customWidth="1"/>
    <col min="5" max="5" width="15.57421875" style="0" customWidth="1"/>
    <col min="6" max="6" width="13.421875" style="0" customWidth="1"/>
  </cols>
  <sheetData>
    <row r="1" spans="1:6" ht="20.25">
      <c r="A1" s="1" t="str">
        <f>"AGENZIE TUTELA della SALUTE - INDICATORI DI BILANCIO "&amp;'[1]Info'!$B$3</f>
        <v>AGENZIE TUTELA della SALUTE - INDICATORI DI BILANCIO 2017</v>
      </c>
      <c r="B1" s="1"/>
      <c r="C1" s="1"/>
      <c r="D1" s="1"/>
      <c r="E1" s="1"/>
      <c r="F1" s="1"/>
    </row>
    <row r="2" spans="1:6" ht="16.5">
      <c r="A2" s="2" t="s">
        <v>0</v>
      </c>
      <c r="B2" s="2" t="s">
        <v>1</v>
      </c>
      <c r="C2" s="3"/>
      <c r="D2" s="3"/>
      <c r="E2" s="3"/>
      <c r="F2" s="3"/>
    </row>
    <row r="3" spans="1:6" ht="16.5">
      <c r="A3" s="3"/>
      <c r="B3" s="3"/>
      <c r="C3" s="3"/>
      <c r="D3" s="3"/>
      <c r="E3" s="3"/>
      <c r="F3" s="3"/>
    </row>
    <row r="4" spans="1:6" ht="66">
      <c r="A4" s="7" t="s">
        <v>2</v>
      </c>
      <c r="B4" s="8"/>
      <c r="C4" s="9" t="str">
        <f>+'[1]NI-Tot'!M10</f>
        <v>Valore netto al 31/12/2016</v>
      </c>
      <c r="D4" s="9" t="str">
        <f>+'[1]NI-Tot'!N10</f>
        <v>Valore netto al 31/12/2017</v>
      </c>
      <c r="E4" s="10" t="str">
        <f>+C4</f>
        <v>Valore netto al 31/12/2016</v>
      </c>
      <c r="F4" s="10" t="str">
        <f>+D4</f>
        <v>Valore netto al 31/12/2017</v>
      </c>
    </row>
    <row r="5" spans="1:6" ht="16.5">
      <c r="A5" s="8"/>
      <c r="B5" s="8"/>
      <c r="C5" s="8"/>
      <c r="D5" s="8"/>
      <c r="E5" s="8"/>
      <c r="F5" s="8"/>
    </row>
    <row r="6" spans="1:6" ht="66" customHeight="1">
      <c r="A6" s="11" t="s">
        <v>3</v>
      </c>
      <c r="B6" s="12" t="s">
        <v>4</v>
      </c>
      <c r="C6" s="13">
        <f>+'[1]NI-San'!$M$857+'[1]NI-San'!$M$728+'[1]NI-San'!$M$733+'[1]NI-San'!$M$736+'[1]NI-San'!$M$807+'[1]NI-San'!$M$808+'[1]NI-San'!$M$810+'[1]NI-San'!$M$811</f>
        <v>20535</v>
      </c>
      <c r="D6" s="13">
        <f>+'[1]NI-San'!$N$857+'[1]NI-San'!$N$728+'[1]NI-San'!$N$733+'[1]NI-San'!$N$736+'[1]NI-San'!$N$807+'[1]NI-San'!$N$808+'[1]NI-San'!$N$810+'[1]NI-San'!$N$811</f>
        <v>19410</v>
      </c>
      <c r="E6" s="14">
        <f>+C6/C7</f>
        <v>0.06077331715473742</v>
      </c>
      <c r="F6" s="14">
        <f>+D6/D7</f>
        <v>0.05744388049542017</v>
      </c>
    </row>
    <row r="7" spans="1:6" ht="49.5" customHeight="1">
      <c r="A7" s="11"/>
      <c r="B7" s="12" t="s">
        <v>5</v>
      </c>
      <c r="C7" s="4">
        <v>337895</v>
      </c>
      <c r="D7" s="4">
        <v>337895</v>
      </c>
      <c r="E7" s="14"/>
      <c r="F7" s="14"/>
    </row>
    <row r="8" spans="1:6" ht="17.25">
      <c r="A8" s="8"/>
      <c r="B8" s="12"/>
      <c r="C8" s="8"/>
      <c r="D8" s="8"/>
      <c r="E8" s="15"/>
      <c r="F8" s="15"/>
    </row>
    <row r="9" spans="1:6" ht="66" customHeight="1">
      <c r="A9" s="11" t="s">
        <v>6</v>
      </c>
      <c r="B9" s="12" t="s">
        <v>7</v>
      </c>
      <c r="C9" s="16">
        <f>+'[1]NI-San'!$M$331+'[1]NI-San'!$M$413+'[1]NI-San'!$M$830+'[1]NI-San'!$M$843+'[1]NI-San'!$M$1192</f>
        <v>472893</v>
      </c>
      <c r="D9" s="16">
        <f>+'[1]NI-San'!$N$331+'[1]NI-San'!$N$413+'[1]NI-San'!$N$830+'[1]NI-San'!$N$843+'[1]NI-San'!$N$1192</f>
        <v>480985</v>
      </c>
      <c r="E9" s="14">
        <f>+C9/C10</f>
        <v>1.3995264801195637</v>
      </c>
      <c r="F9" s="14">
        <f>+D9/D10</f>
        <v>1.4234747480726262</v>
      </c>
    </row>
    <row r="10" spans="1:6" ht="49.5" customHeight="1">
      <c r="A10" s="11"/>
      <c r="B10" s="12" t="s">
        <v>5</v>
      </c>
      <c r="C10" s="17">
        <v>337895</v>
      </c>
      <c r="D10" s="17">
        <v>337895</v>
      </c>
      <c r="E10" s="14"/>
      <c r="F10" s="14"/>
    </row>
    <row r="11" spans="1:6" ht="16.5">
      <c r="A11" s="8"/>
      <c r="B11" s="12"/>
      <c r="C11" s="8"/>
      <c r="D11" s="8"/>
      <c r="E11" s="18"/>
      <c r="F11" s="18"/>
    </row>
    <row r="12" spans="1:6" ht="99" customHeight="1">
      <c r="A12" s="19" t="s">
        <v>8</v>
      </c>
      <c r="B12" s="12" t="s">
        <v>9</v>
      </c>
      <c r="C12" s="16">
        <f>+ROUND(+SUMIF('[1]NI-San'!$H$20:$M$1495,"B02A",'[1]NI-San'!$M$20:$M$1495),0)</f>
        <v>245528</v>
      </c>
      <c r="D12" s="16">
        <f>+ROUND(+SUMIF('[1]NI-San'!$H$20:$N$1495,"B02A",'[1]NI-San'!$N$20:$N$1495),0)</f>
        <v>249177</v>
      </c>
      <c r="E12" s="14">
        <f>+C12/C13</f>
        <v>0.7266399325234171</v>
      </c>
      <c r="F12" s="14">
        <f>+D12/D13</f>
        <v>0.7374391452966158</v>
      </c>
    </row>
    <row r="13" spans="1:6" ht="49.5" customHeight="1">
      <c r="A13" s="19"/>
      <c r="B13" s="12" t="s">
        <v>5</v>
      </c>
      <c r="C13" s="17">
        <v>337895</v>
      </c>
      <c r="D13" s="17">
        <v>337895</v>
      </c>
      <c r="E13" s="14"/>
      <c r="F13" s="14"/>
    </row>
    <row r="14" spans="1:6" ht="16.5">
      <c r="A14" s="7"/>
      <c r="B14" s="12"/>
      <c r="C14" s="8"/>
      <c r="D14" s="8"/>
      <c r="E14" s="18"/>
      <c r="F14" s="18"/>
    </row>
    <row r="15" spans="1:6" ht="82.5" customHeight="1">
      <c r="A15" s="19" t="s">
        <v>10</v>
      </c>
      <c r="B15" s="12" t="s">
        <v>11</v>
      </c>
      <c r="C15" s="16">
        <f>+ROUND(+SUMIF('[1]NI-San'!$H$20:$M$1495,"B02B",'[1]NI-San'!$M$20:$M$1495),0)</f>
        <v>212394</v>
      </c>
      <c r="D15" s="16">
        <f>+ROUND(+SUMIF('[1]NI-San'!$H$20:$N$1495,"B02B",'[1]NI-San'!$N$20:$N$1495),0)</f>
        <v>216075</v>
      </c>
      <c r="E15" s="14">
        <f>+C15/C16</f>
        <v>0.6285798842835792</v>
      </c>
      <c r="F15" s="14">
        <f>+D15/D16</f>
        <v>0.6394738010328652</v>
      </c>
    </row>
    <row r="16" spans="1:6" ht="49.5" customHeight="1">
      <c r="A16" s="19"/>
      <c r="B16" s="12" t="s">
        <v>5</v>
      </c>
      <c r="C16" s="17">
        <v>337895</v>
      </c>
      <c r="D16" s="17">
        <v>337895</v>
      </c>
      <c r="E16" s="14"/>
      <c r="F16" s="14"/>
    </row>
    <row r="17" spans="1:6" ht="16.5">
      <c r="A17" s="7"/>
      <c r="B17" s="12"/>
      <c r="C17" s="8"/>
      <c r="D17" s="8"/>
      <c r="E17" s="18"/>
      <c r="F17" s="18"/>
    </row>
    <row r="18" spans="1:6" ht="99" customHeight="1">
      <c r="A18" s="19" t="s">
        <v>12</v>
      </c>
      <c r="B18" s="12" t="s">
        <v>13</v>
      </c>
      <c r="C18" s="16">
        <f>+ROUND(+SUMIF('[1]NI-San'!$H$20:$M$1495,"B02C",'[1]NI-San'!$M$20:$M$1495),0)</f>
        <v>709</v>
      </c>
      <c r="D18" s="16">
        <f>+ROUND(+SUMIF('[1]NI-San'!$H$20:$N$1495,"B02C",'[1]NI-San'!$N$20:$N$1495),0)</f>
        <v>586</v>
      </c>
      <c r="E18" s="14">
        <f>+C18/C19</f>
        <v>0.002098284970183045</v>
      </c>
      <c r="F18" s="14">
        <f>+D18/D19</f>
        <v>0.001734266562097693</v>
      </c>
    </row>
    <row r="19" spans="1:6" ht="49.5" customHeight="1">
      <c r="A19" s="19"/>
      <c r="B19" s="12" t="s">
        <v>5</v>
      </c>
      <c r="C19" s="17">
        <v>337895</v>
      </c>
      <c r="D19" s="17">
        <v>337895</v>
      </c>
      <c r="E19" s="14"/>
      <c r="F19" s="14"/>
    </row>
    <row r="20" spans="1:6" ht="16.5">
      <c r="A20" s="7"/>
      <c r="B20" s="12"/>
      <c r="C20" s="8"/>
      <c r="D20" s="8"/>
      <c r="E20" s="18"/>
      <c r="F20" s="18"/>
    </row>
    <row r="21" spans="1:6" ht="82.5" customHeight="1">
      <c r="A21" s="19" t="s">
        <v>14</v>
      </c>
      <c r="B21" s="12" t="s">
        <v>15</v>
      </c>
      <c r="C21" s="16">
        <f>+ROUND(+SUMIF('[1]NI-San'!$H$20:$M$1495,"B02D",'[1]NI-San'!$M$20:$M$1495),0)</f>
        <v>2089</v>
      </c>
      <c r="D21" s="16">
        <f>+ROUND(+SUMIF('[1]NI-San'!$H$20:$N$1495,"B02D",'[1]NI-San'!$N$20:$N$1495),0)</f>
        <v>2340</v>
      </c>
      <c r="E21" s="14">
        <f>+C21/C22</f>
        <v>0.00618239393894553</v>
      </c>
      <c r="F21" s="14">
        <f>+D21/D22</f>
        <v>0.006925228251379867</v>
      </c>
    </row>
    <row r="22" spans="1:6" ht="49.5" customHeight="1">
      <c r="A22" s="19"/>
      <c r="B22" s="12" t="s">
        <v>5</v>
      </c>
      <c r="C22" s="17">
        <v>337895</v>
      </c>
      <c r="D22" s="17">
        <v>337895</v>
      </c>
      <c r="E22" s="14"/>
      <c r="F22" s="14"/>
    </row>
    <row r="23" spans="1:6" ht="16.5">
      <c r="A23" s="7"/>
      <c r="B23" s="12"/>
      <c r="C23" s="8"/>
      <c r="D23" s="8"/>
      <c r="E23" s="18"/>
      <c r="F23" s="18"/>
    </row>
    <row r="24" spans="1:6" ht="49.5" customHeight="1">
      <c r="A24" s="19" t="s">
        <v>16</v>
      </c>
      <c r="B24" s="12" t="s">
        <v>17</v>
      </c>
      <c r="C24" s="16">
        <f>+'[1]NI-San'!M418</f>
        <v>31122</v>
      </c>
      <c r="D24" s="16">
        <f>+'[1]NI-San'!N418</f>
        <v>30913</v>
      </c>
      <c r="E24" s="14">
        <f>+C24/C25</f>
        <v>0.09210553574335223</v>
      </c>
      <c r="F24" s="14">
        <f>+D24/D25</f>
        <v>0.0914870003995324</v>
      </c>
    </row>
    <row r="25" spans="1:6" ht="49.5" customHeight="1">
      <c r="A25" s="19"/>
      <c r="B25" s="12" t="s">
        <v>5</v>
      </c>
      <c r="C25" s="17">
        <v>337895</v>
      </c>
      <c r="D25" s="17">
        <v>337895</v>
      </c>
      <c r="E25" s="14"/>
      <c r="F25" s="14"/>
    </row>
    <row r="26" spans="1:6" ht="16.5">
      <c r="A26" s="7"/>
      <c r="B26" s="12"/>
      <c r="C26" s="8"/>
      <c r="D26" s="8"/>
      <c r="E26" s="18"/>
      <c r="F26" s="18"/>
    </row>
    <row r="27" spans="1:6" ht="66" customHeight="1">
      <c r="A27" s="19" t="s">
        <v>18</v>
      </c>
      <c r="B27" s="12" t="s">
        <v>19</v>
      </c>
      <c r="C27" s="16">
        <f>+'[1]NI-San'!M449</f>
        <v>73017</v>
      </c>
      <c r="D27" s="16">
        <f>+'[1]NI-San'!N449</f>
        <v>74051</v>
      </c>
      <c r="E27" s="14">
        <f>+C27/C28</f>
        <v>0.21609375693632638</v>
      </c>
      <c r="F27" s="14">
        <f>+D27/D28</f>
        <v>0.2191538791636455</v>
      </c>
    </row>
    <row r="28" spans="1:6" ht="49.5" customHeight="1">
      <c r="A28" s="19"/>
      <c r="B28" s="12" t="s">
        <v>5</v>
      </c>
      <c r="C28" s="17">
        <v>337895</v>
      </c>
      <c r="D28" s="17">
        <v>337895</v>
      </c>
      <c r="E28" s="14"/>
      <c r="F28" s="14"/>
    </row>
    <row r="29" spans="1:6" ht="16.5">
      <c r="A29" s="7"/>
      <c r="B29" s="12"/>
      <c r="C29" s="8"/>
      <c r="D29" s="8"/>
      <c r="E29" s="18"/>
      <c r="F29" s="18"/>
    </row>
    <row r="30" spans="1:6" ht="66" customHeight="1">
      <c r="A30" s="19" t="s">
        <v>20</v>
      </c>
      <c r="B30" s="12" t="s">
        <v>21</v>
      </c>
      <c r="C30" s="16">
        <f>+'[1]NI-San'!M532</f>
        <v>180186</v>
      </c>
      <c r="D30" s="16">
        <f>+'[1]NI-San'!N532</f>
        <v>180393</v>
      </c>
      <c r="E30" s="14">
        <f>+C30/C31</f>
        <v>0.5332603323517661</v>
      </c>
      <c r="F30" s="14">
        <f>+D30/D31</f>
        <v>0.5338729486970805</v>
      </c>
    </row>
    <row r="31" spans="1:6" ht="49.5" customHeight="1">
      <c r="A31" s="19"/>
      <c r="B31" s="12" t="s">
        <v>5</v>
      </c>
      <c r="C31" s="17">
        <v>337895</v>
      </c>
      <c r="D31" s="17">
        <v>337895</v>
      </c>
      <c r="E31" s="14"/>
      <c r="F31" s="14"/>
    </row>
    <row r="32" spans="1:6" ht="16.5">
      <c r="A32" s="7"/>
      <c r="B32" s="12"/>
      <c r="C32" s="8"/>
      <c r="D32" s="8"/>
      <c r="E32" s="18"/>
      <c r="F32" s="18"/>
    </row>
    <row r="33" spans="1:6" ht="49.5" customHeight="1">
      <c r="A33" s="19" t="s">
        <v>22</v>
      </c>
      <c r="B33" s="12" t="s">
        <v>23</v>
      </c>
      <c r="C33" s="16">
        <f>+'[1]NI-San'!M333</f>
        <v>7807</v>
      </c>
      <c r="D33" s="16">
        <f>+'[1]NI-San'!N333</f>
        <v>7462</v>
      </c>
      <c r="E33" s="14">
        <f>+C33/C34</f>
        <v>0.023104810666035307</v>
      </c>
      <c r="F33" s="14">
        <f>+D33/D34</f>
        <v>0.022083783423844684</v>
      </c>
    </row>
    <row r="34" spans="1:6" ht="49.5" customHeight="1">
      <c r="A34" s="19"/>
      <c r="B34" s="12" t="s">
        <v>5</v>
      </c>
      <c r="C34" s="17">
        <v>337895</v>
      </c>
      <c r="D34" s="17">
        <v>337895</v>
      </c>
      <c r="E34" s="14"/>
      <c r="F34" s="14"/>
    </row>
    <row r="35" spans="1:6" ht="16.5">
      <c r="A35" s="7"/>
      <c r="B35" s="12"/>
      <c r="C35" s="8"/>
      <c r="D35" s="8"/>
      <c r="E35" s="18"/>
      <c r="F35" s="18"/>
    </row>
    <row r="36" spans="1:6" ht="66" customHeight="1">
      <c r="A36" s="19" t="s">
        <v>24</v>
      </c>
      <c r="B36" s="12" t="s">
        <v>25</v>
      </c>
      <c r="C36" s="16">
        <f>+'[1]NI-San'!M392</f>
        <v>217</v>
      </c>
      <c r="D36" s="16">
        <f>+'[1]NI-San'!N392</f>
        <v>204</v>
      </c>
      <c r="E36" s="14">
        <f>+C36/C37</f>
        <v>0.0006422113378416372</v>
      </c>
      <c r="F36" s="14">
        <f>+D36/D37</f>
        <v>0.0006037378475561934</v>
      </c>
    </row>
    <row r="37" spans="1:6" ht="49.5" customHeight="1">
      <c r="A37" s="19"/>
      <c r="B37" s="12" t="s">
        <v>5</v>
      </c>
      <c r="C37" s="17">
        <v>337895</v>
      </c>
      <c r="D37" s="17">
        <v>337895</v>
      </c>
      <c r="E37" s="14"/>
      <c r="F37" s="14"/>
    </row>
    <row r="38" spans="1:6" ht="16.5">
      <c r="A38" s="7"/>
      <c r="B38" s="12"/>
      <c r="C38" s="8"/>
      <c r="D38" s="8"/>
      <c r="E38" s="18"/>
      <c r="F38" s="18"/>
    </row>
    <row r="39" spans="1:6" ht="49.5" customHeight="1">
      <c r="A39" s="19" t="s">
        <v>26</v>
      </c>
      <c r="B39" s="12" t="s">
        <v>27</v>
      </c>
      <c r="C39" s="16">
        <f>+'[1]NI-San'!M770</f>
        <v>2798</v>
      </c>
      <c r="D39" s="16">
        <f>+'[1]NI-San'!N770</f>
        <v>2926</v>
      </c>
      <c r="E39" s="14">
        <f>+C39/C40</f>
        <v>0.008280678909128576</v>
      </c>
      <c r="F39" s="14">
        <f>+D39/D40</f>
        <v>0.00865949481347756</v>
      </c>
    </row>
    <row r="40" spans="1:6" ht="49.5" customHeight="1">
      <c r="A40" s="19"/>
      <c r="B40" s="12" t="s">
        <v>5</v>
      </c>
      <c r="C40" s="17">
        <v>337895</v>
      </c>
      <c r="D40" s="17">
        <v>337895</v>
      </c>
      <c r="E40" s="14"/>
      <c r="F40" s="14"/>
    </row>
    <row r="41" spans="1:6" ht="16.5">
      <c r="A41" s="7"/>
      <c r="B41" s="12"/>
      <c r="C41" s="8"/>
      <c r="D41" s="8"/>
      <c r="E41" s="18"/>
      <c r="F41" s="18"/>
    </row>
    <row r="42" spans="1:6" ht="82.5" customHeight="1">
      <c r="A42" s="19" t="s">
        <v>28</v>
      </c>
      <c r="B42" s="12" t="s">
        <v>29</v>
      </c>
      <c r="C42" s="16">
        <f>+'[1]NI-San'!M830</f>
        <v>314</v>
      </c>
      <c r="D42" s="16">
        <f>+'[1]NI-San'!N830</f>
        <v>431</v>
      </c>
      <c r="E42" s="14">
        <f>+C42/C43</f>
        <v>0.0009292827653561018</v>
      </c>
      <c r="F42" s="14">
        <f>+D42/D43</f>
        <v>0.001275544177925095</v>
      </c>
    </row>
    <row r="43" spans="1:6" ht="49.5" customHeight="1">
      <c r="A43" s="19"/>
      <c r="B43" s="12" t="s">
        <v>5</v>
      </c>
      <c r="C43" s="17">
        <v>337895</v>
      </c>
      <c r="D43" s="17">
        <v>337895</v>
      </c>
      <c r="E43" s="14"/>
      <c r="F43" s="14"/>
    </row>
    <row r="44" spans="1:6" ht="16.5">
      <c r="A44" s="8"/>
      <c r="B44" s="8"/>
      <c r="C44" s="8"/>
      <c r="D44" s="8"/>
      <c r="E44" s="8"/>
      <c r="F44" s="8"/>
    </row>
    <row r="45" spans="1:6" ht="66" customHeight="1">
      <c r="A45" s="19" t="s">
        <v>30</v>
      </c>
      <c r="B45" s="12" t="s">
        <v>31</v>
      </c>
      <c r="C45" s="16">
        <f>+'[1]NI-San'!M843</f>
        <v>323</v>
      </c>
      <c r="D45" s="16">
        <f>+'[1]NI-San'!N843</f>
        <v>300</v>
      </c>
      <c r="E45" s="14">
        <f>+C45/C46</f>
        <v>0.0009559182586306397</v>
      </c>
      <c r="F45" s="14">
        <f>+D45/D46</f>
        <v>0.0008878497758179316</v>
      </c>
    </row>
    <row r="46" spans="1:6" ht="49.5" customHeight="1">
      <c r="A46" s="19"/>
      <c r="B46" s="12" t="s">
        <v>5</v>
      </c>
      <c r="C46" s="17">
        <v>337895</v>
      </c>
      <c r="D46" s="17">
        <v>337895</v>
      </c>
      <c r="E46" s="14"/>
      <c r="F46" s="14"/>
    </row>
    <row r="47" spans="1:6" ht="16.5">
      <c r="A47" s="8"/>
      <c r="B47" s="12"/>
      <c r="C47" s="8"/>
      <c r="D47" s="8"/>
      <c r="E47" s="18"/>
      <c r="F47" s="18"/>
    </row>
    <row r="48" spans="1:6" ht="82.5" customHeight="1">
      <c r="A48" s="11" t="s">
        <v>32</v>
      </c>
      <c r="B48" s="12" t="s">
        <v>33</v>
      </c>
      <c r="C48" s="13">
        <f>+'[1]NI-San'!M507</f>
        <v>5952</v>
      </c>
      <c r="D48" s="13">
        <f>+'[1]NI-San'!N507</f>
        <v>6147</v>
      </c>
      <c r="E48" s="14">
        <f>+C48/C49</f>
        <v>0.017614939552227763</v>
      </c>
      <c r="F48" s="14">
        <f>+D48/D49</f>
        <v>0.01819204190650942</v>
      </c>
    </row>
    <row r="49" spans="1:6" ht="49.5" customHeight="1">
      <c r="A49" s="11"/>
      <c r="B49" s="12" t="s">
        <v>5</v>
      </c>
      <c r="C49" s="17">
        <v>337895</v>
      </c>
      <c r="D49" s="17">
        <v>337895</v>
      </c>
      <c r="E49" s="14"/>
      <c r="F49" s="14"/>
    </row>
    <row r="50" spans="1:6" ht="16.5">
      <c r="A50" s="8"/>
      <c r="B50" s="12"/>
      <c r="C50" s="8"/>
      <c r="D50" s="8"/>
      <c r="E50" s="18"/>
      <c r="F50" s="18"/>
    </row>
    <row r="51" spans="1:6" ht="82.5" customHeight="1">
      <c r="A51" s="11" t="s">
        <v>34</v>
      </c>
      <c r="B51" s="12" t="s">
        <v>35</v>
      </c>
      <c r="C51" s="13">
        <f>+'[1]NI-San'!M428+'[1]NI-San'!M436+'[1]NI-San'!M464+'[1]NI-San'!M478+'[1]NI-San'!M491+'[1]NI-San'!M512+'[1]NI-San'!M515+'[1]NI-San'!M518+'[1]NI-San'!M528+'[1]NI-San'!M529+'[1]NI-San'!M539+'[1]NI-San'!M558+'[1]NI-San'!M563+'[1]NI-San'!M573+'[1]NI-San'!M584+'[1]NI-San'!M592+'[1]NI-San'!M602+'[1]NI-San'!M610</f>
        <v>5534</v>
      </c>
      <c r="D51" s="13">
        <f>+'[1]NI-San'!N428+'[1]NI-San'!N436+'[1]NI-San'!N464+'[1]NI-San'!N478+'[1]NI-San'!N491+'[1]NI-San'!N512+'[1]NI-San'!N515+'[1]NI-San'!N518+'[1]NI-San'!N528+'[1]NI-San'!N529+'[1]NI-San'!N539+'[1]NI-San'!N558+'[1]NI-San'!N563+'[1]NI-San'!N573+'[1]NI-San'!N584+'[1]NI-San'!N592+'[1]NI-San'!N602+'[1]NI-San'!N610</f>
        <v>7051</v>
      </c>
      <c r="E51" s="14">
        <f>+C51/C52</f>
        <v>0.016377868864588113</v>
      </c>
      <c r="F51" s="14">
        <f>+D51/D52</f>
        <v>0.020867429230974118</v>
      </c>
    </row>
    <row r="52" spans="1:6" ht="49.5" customHeight="1">
      <c r="A52" s="11"/>
      <c r="B52" s="12" t="s">
        <v>5</v>
      </c>
      <c r="C52" s="17">
        <v>337895</v>
      </c>
      <c r="D52" s="17">
        <v>337895</v>
      </c>
      <c r="E52" s="14"/>
      <c r="F52" s="14"/>
    </row>
    <row r="53" spans="1:6" ht="16.5">
      <c r="A53" s="8"/>
      <c r="B53" s="8"/>
      <c r="C53" s="8"/>
      <c r="D53" s="8"/>
      <c r="E53" s="8"/>
      <c r="F53" s="8"/>
    </row>
    <row r="54" spans="1:6" ht="99" customHeight="1">
      <c r="A54" s="11" t="s">
        <v>36</v>
      </c>
      <c r="B54" s="12" t="s">
        <v>37</v>
      </c>
      <c r="C54" s="13">
        <f>+'[1]NI-San'!M701</f>
        <v>16</v>
      </c>
      <c r="D54" s="13">
        <f>+'[1]NI-San'!N701</f>
        <v>15</v>
      </c>
      <c r="E54" s="14">
        <f>+C54/C55</f>
        <v>4.735198804362302E-05</v>
      </c>
      <c r="F54" s="14">
        <f>+D54/D55</f>
        <v>4.4392488790896583E-05</v>
      </c>
    </row>
    <row r="55" spans="1:6" ht="49.5" customHeight="1">
      <c r="A55" s="11"/>
      <c r="B55" s="12" t="s">
        <v>5</v>
      </c>
      <c r="C55" s="17">
        <v>337895</v>
      </c>
      <c r="D55" s="17">
        <v>337895</v>
      </c>
      <c r="E55" s="14"/>
      <c r="F55" s="14"/>
    </row>
    <row r="56" spans="1:6" ht="16.5">
      <c r="A56" s="8"/>
      <c r="B56" s="8"/>
      <c r="C56" s="8"/>
      <c r="D56" s="8"/>
      <c r="E56" s="8"/>
      <c r="F56" s="8"/>
    </row>
    <row r="57" spans="1:6" ht="66" customHeight="1">
      <c r="A57" s="11" t="s">
        <v>38</v>
      </c>
      <c r="B57" s="12" t="s">
        <v>39</v>
      </c>
      <c r="C57" s="6"/>
      <c r="D57" s="6"/>
      <c r="E57" s="14">
        <f>+C57/C58</f>
        <v>0</v>
      </c>
      <c r="F57" s="14">
        <f>+D57/D58</f>
        <v>0</v>
      </c>
    </row>
    <row r="58" spans="1:6" ht="49.5" customHeight="1">
      <c r="A58" s="11"/>
      <c r="B58" s="12" t="s">
        <v>5</v>
      </c>
      <c r="C58" s="17">
        <v>337895</v>
      </c>
      <c r="D58" s="17">
        <v>337895</v>
      </c>
      <c r="E58" s="14"/>
      <c r="F58" s="14"/>
    </row>
    <row r="59" spans="1:6" ht="16.5">
      <c r="A59" s="8"/>
      <c r="B59" s="12"/>
      <c r="C59" s="8"/>
      <c r="D59" s="8"/>
      <c r="E59" s="18"/>
      <c r="F59" s="18"/>
    </row>
    <row r="60" spans="1:6" ht="99" customHeight="1">
      <c r="A60" s="11" t="s">
        <v>40</v>
      </c>
      <c r="B60" s="12" t="s">
        <v>41</v>
      </c>
      <c r="C60" s="13">
        <f>+'[1]NI-San'!M431</f>
        <v>48681</v>
      </c>
      <c r="D60" s="13">
        <f>+'[1]NI-San'!N431</f>
        <v>48947</v>
      </c>
      <c r="E60" s="14">
        <f>+C60/C61</f>
        <v>0.14407138312197576</v>
      </c>
      <c r="F60" s="14">
        <f>+D60/D61</f>
        <v>0.144858609923201</v>
      </c>
    </row>
    <row r="61" spans="1:6" ht="49.5" customHeight="1">
      <c r="A61" s="11"/>
      <c r="B61" s="12" t="s">
        <v>5</v>
      </c>
      <c r="C61" s="17">
        <v>337895</v>
      </c>
      <c r="D61" s="17">
        <v>337895</v>
      </c>
      <c r="E61" s="14"/>
      <c r="F61" s="14"/>
    </row>
    <row r="62" spans="1:6" ht="16.5">
      <c r="A62" s="3"/>
      <c r="B62" s="3"/>
      <c r="C62" s="3"/>
      <c r="D62" s="3"/>
      <c r="E62" s="5"/>
      <c r="F62" s="5"/>
    </row>
  </sheetData>
  <sheetProtection/>
  <mergeCells count="58">
    <mergeCell ref="A60:A61"/>
    <mergeCell ref="E60:E61"/>
    <mergeCell ref="F60:F61"/>
    <mergeCell ref="A54:A55"/>
    <mergeCell ref="E54:E55"/>
    <mergeCell ref="F54:F55"/>
    <mergeCell ref="A57:A58"/>
    <mergeCell ref="E57:E58"/>
    <mergeCell ref="F57:F58"/>
    <mergeCell ref="A48:A49"/>
    <mergeCell ref="E48:E49"/>
    <mergeCell ref="F48:F49"/>
    <mergeCell ref="A51:A52"/>
    <mergeCell ref="E51:E52"/>
    <mergeCell ref="F51:F52"/>
    <mergeCell ref="A42:A43"/>
    <mergeCell ref="E42:E43"/>
    <mergeCell ref="F42:F43"/>
    <mergeCell ref="A45:A46"/>
    <mergeCell ref="E45:E46"/>
    <mergeCell ref="F45:F46"/>
    <mergeCell ref="A36:A37"/>
    <mergeCell ref="E36:E37"/>
    <mergeCell ref="F36:F37"/>
    <mergeCell ref="A39:A40"/>
    <mergeCell ref="E39:E40"/>
    <mergeCell ref="F39:F40"/>
    <mergeCell ref="A30:A31"/>
    <mergeCell ref="E30:E31"/>
    <mergeCell ref="F30:F31"/>
    <mergeCell ref="A33:A34"/>
    <mergeCell ref="E33:E34"/>
    <mergeCell ref="F33:F34"/>
    <mergeCell ref="A24:A25"/>
    <mergeCell ref="E24:E25"/>
    <mergeCell ref="F24:F25"/>
    <mergeCell ref="A27:A28"/>
    <mergeCell ref="E27:E28"/>
    <mergeCell ref="F27:F28"/>
    <mergeCell ref="A18:A19"/>
    <mergeCell ref="E18:E19"/>
    <mergeCell ref="F18:F19"/>
    <mergeCell ref="A21:A22"/>
    <mergeCell ref="E21:E22"/>
    <mergeCell ref="F21:F22"/>
    <mergeCell ref="A12:A13"/>
    <mergeCell ref="E12:E13"/>
    <mergeCell ref="F12:F13"/>
    <mergeCell ref="A15:A16"/>
    <mergeCell ref="E15:E16"/>
    <mergeCell ref="F15:F16"/>
    <mergeCell ref="A1:F1"/>
    <mergeCell ref="A6:A7"/>
    <mergeCell ref="E6:E7"/>
    <mergeCell ref="F6:F7"/>
    <mergeCell ref="A9:A10"/>
    <mergeCell ref="E9:E10"/>
    <mergeCell ref="F9:F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 Giuseppina, Busi</dc:creator>
  <cp:keywords/>
  <dc:description/>
  <cp:lastModifiedBy>Elisabetta Giuseppina, Busi</cp:lastModifiedBy>
  <dcterms:created xsi:type="dcterms:W3CDTF">2019-01-11T11:08:16Z</dcterms:created>
  <dcterms:modified xsi:type="dcterms:W3CDTF">2019-01-11T11:10:40Z</dcterms:modified>
  <cp:category/>
  <cp:version/>
  <cp:contentType/>
  <cp:contentStatus/>
</cp:coreProperties>
</file>